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kise-my.sharepoint.com/personal/mikael_norman_ki_se/Documents/Skrivbordet/SNQ/Variabellista/Finala versioner 230325/"/>
    </mc:Choice>
  </mc:AlternateContent>
  <xr:revisionPtr revIDLastSave="18" documentId="13_ncr:1_{E5FA5796-4EAC-4724-8E7F-AFA4BE008DC4}" xr6:coauthVersionLast="47" xr6:coauthVersionMax="47" xr10:uidLastSave="{F66B2686-33E2-42CD-8693-9A61FEAF4C26}"/>
  <workbookProtection workbookAlgorithmName="SHA-512" workbookHashValue="PJPqxirfuNj7xakHi8/HPakpuwvRqu2Sg/QWUlCiFSULnjHUVezU/wbE5x2TqzIixY7KVjXHKg7lxFnc5m48Rg==" workbookSaltValue="mLFoh3SBL6ej8QA1LJhOyA==" workbookSpinCount="100000" lockStructure="1"/>
  <bookViews>
    <workbookView xWindow="-110" yWindow="-110" windowWidth="19420" windowHeight="10420" xr2:uid="{460678A7-1125-4DF4-92FB-BBB15AF5397B}"/>
  </bookViews>
  <sheets>
    <sheet name="Neonatalvård" sheetId="1" r:id="rId1"/>
    <sheet name="Neovård Lista" sheetId="9" state="hidden" r:id="rId2"/>
    <sheet name="Uppföljning 2 år" sheetId="11" r:id="rId3"/>
    <sheet name="2y Lista" sheetId="12" state="hidden" r:id="rId4"/>
    <sheet name="Uppföljning 5,5 år" sheetId="13" r:id="rId5"/>
    <sheet name="5,5y Lista" sheetId="14" state="hidden" r:id="rId6"/>
    <sheet name="Transport" sheetId="17" r:id="rId7"/>
    <sheet name="trp_lista" sheetId="18" state="hidden" r:id="rId8"/>
    <sheet name="Uppföljning 24 mån" sheetId="10" state="hidden" r:id="rId9"/>
  </sheets>
  <definedNames>
    <definedName name="_xlnm._FilterDatabase" localSheetId="0" hidden="1">Neonatalvård!$C$10:$I$92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2" i="18" l="1"/>
  <c r="C63" i="18"/>
  <c r="C64" i="18"/>
  <c r="C65" i="18"/>
  <c r="C66" i="18"/>
  <c r="C67" i="18"/>
  <c r="C68" i="18"/>
  <c r="C69" i="18"/>
  <c r="C71" i="18"/>
  <c r="C72" i="18"/>
  <c r="C73" i="18"/>
  <c r="C74" i="18"/>
  <c r="C75" i="18"/>
  <c r="C76" i="18"/>
  <c r="C77" i="18"/>
  <c r="C78" i="18"/>
  <c r="C79" i="18"/>
  <c r="C80" i="18"/>
  <c r="C81" i="18"/>
  <c r="C82" i="18"/>
  <c r="C83" i="18"/>
  <c r="C84" i="18"/>
  <c r="C85" i="18"/>
  <c r="C86" i="18"/>
  <c r="C87" i="18"/>
  <c r="C88" i="18"/>
  <c r="C89" i="18"/>
  <c r="C90" i="18"/>
  <c r="C91" i="18"/>
  <c r="C92" i="18"/>
  <c r="C93" i="18"/>
  <c r="C94" i="18"/>
  <c r="C70" i="18"/>
  <c r="B39" i="14"/>
  <c r="B40" i="14"/>
  <c r="B41" i="14"/>
  <c r="B42" i="14"/>
  <c r="B43" i="14"/>
  <c r="B44" i="14"/>
  <c r="B45" i="14"/>
  <c r="B46" i="14"/>
  <c r="B47" i="14"/>
  <c r="B48" i="14"/>
  <c r="B49" i="14"/>
  <c r="B50" i="14"/>
  <c r="B51" i="14"/>
  <c r="B38" i="14"/>
  <c r="B49" i="12"/>
  <c r="B50" i="12"/>
  <c r="B51" i="12"/>
  <c r="B52" i="12"/>
  <c r="B53" i="12"/>
  <c r="B54" i="12"/>
  <c r="B55" i="12"/>
  <c r="B56" i="12"/>
  <c r="B57" i="12"/>
  <c r="B58" i="12"/>
  <c r="B59" i="12"/>
  <c r="B60" i="12"/>
  <c r="B61" i="12"/>
  <c r="B62" i="12"/>
  <c r="B63" i="12"/>
  <c r="B48" i="12"/>
  <c r="D7" i="17"/>
  <c r="D9" i="17" s="1"/>
  <c r="B7" i="17"/>
  <c r="B9" i="17" s="1"/>
  <c r="D7" i="13"/>
  <c r="D9" i="13" s="1"/>
  <c r="B7" i="13"/>
  <c r="B9" i="13" s="1"/>
  <c r="B7" i="11"/>
  <c r="B9" i="11" s="1"/>
  <c r="D7" i="11"/>
  <c r="D9" i="11" s="1"/>
  <c r="B7" i="1"/>
  <c r="B9" i="1" s="1"/>
  <c r="D7" i="1"/>
  <c r="D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Stellan</author>
    <author>Stellan Hakansson</author>
  </authors>
  <commentList>
    <comment ref="E81" authorId="0" shapeId="0" xr:uid="{5FCCA9CE-7A3D-4362-A699-948641C27B50}">
      <text>
        <r>
          <rPr>
            <b/>
            <sz val="9"/>
            <color indexed="81"/>
            <rFont val="Tahoma"/>
            <family val="2"/>
          </rPr>
          <t>pH postnatalt inom 60 min efter födelsen. GÅ &gt;=36v. Vid HIE/hypotermi.</t>
        </r>
        <r>
          <rPr>
            <sz val="9"/>
            <color indexed="81"/>
            <rFont val="Tahoma"/>
            <family val="2"/>
          </rPr>
          <t xml:space="preserve">
</t>
        </r>
      </text>
    </comment>
    <comment ref="E82" authorId="0" shapeId="0" xr:uid="{0A7E2C21-1EC8-400E-895A-989B0B31C92C}">
      <text>
        <r>
          <rPr>
            <b/>
            <sz val="9"/>
            <color indexed="81"/>
            <rFont val="Tahoma"/>
            <family val="2"/>
          </rPr>
          <t>pH postnatalt inom 60 min efter födelsen. GÅ &gt;=36v. Vid HIE/hypotermi.</t>
        </r>
        <r>
          <rPr>
            <sz val="9"/>
            <color indexed="81"/>
            <rFont val="Tahoma"/>
            <family val="2"/>
          </rPr>
          <t xml:space="preserve">
</t>
        </r>
      </text>
    </comment>
    <comment ref="E86" authorId="1" shapeId="0" xr:uid="{D9C8F4DF-3ADA-456F-B67E-B70832AB00BA}">
      <text>
        <r>
          <rPr>
            <b/>
            <sz val="9"/>
            <color indexed="81"/>
            <rFont val="Tahoma"/>
            <family val="2"/>
          </rPr>
          <t>Inkluderar RPAP</t>
        </r>
        <r>
          <rPr>
            <sz val="9"/>
            <color indexed="81"/>
            <rFont val="Tahoma"/>
            <family val="2"/>
          </rPr>
          <t xml:space="preserve">
</t>
        </r>
      </text>
    </comment>
    <comment ref="E88" authorId="1" shapeId="0" xr:uid="{8B6FC2B0-89C9-456E-AEF5-81481D9F3E6E}">
      <text>
        <r>
          <rPr>
            <b/>
            <sz val="9"/>
            <color indexed="81"/>
            <rFont val="Tahoma"/>
            <family val="2"/>
          </rPr>
          <t>Inkluderar Neopuff</t>
        </r>
        <r>
          <rPr>
            <sz val="9"/>
            <color indexed="81"/>
            <rFont val="Tahoma"/>
            <family val="2"/>
          </rPr>
          <t xml:space="preserve">
</t>
        </r>
      </text>
    </comment>
    <comment ref="E149" authorId="1" shapeId="0" xr:uid="{F8858F6C-47BF-4E4D-85F8-174308C1297D}">
      <text>
        <r>
          <rPr>
            <b/>
            <sz val="9"/>
            <color indexed="81"/>
            <rFont val="Tahoma"/>
            <family val="2"/>
          </rPr>
          <t>Avser systemisk administration</t>
        </r>
        <r>
          <rPr>
            <sz val="9"/>
            <color indexed="81"/>
            <rFont val="Tahoma"/>
            <family val="2"/>
          </rPr>
          <t xml:space="preserve">
</t>
        </r>
      </text>
    </comment>
    <comment ref="E253" authorId="0" shapeId="0" xr:uid="{213DA412-A364-480A-A16E-A326F7F1D30E}">
      <text>
        <r>
          <rPr>
            <b/>
            <sz val="9"/>
            <color indexed="81"/>
            <rFont val="Tahoma"/>
            <family val="2"/>
          </rPr>
          <t>I.v. immunglobulin</t>
        </r>
        <r>
          <rPr>
            <sz val="9"/>
            <color indexed="81"/>
            <rFont val="Tahoma"/>
            <family val="2"/>
          </rPr>
          <t xml:space="preserve">
</t>
        </r>
      </text>
    </comment>
    <comment ref="K313" authorId="1" shapeId="0" xr:uid="{AB16159B-CDBD-400B-9A74-6550FD425B12}">
      <text>
        <r>
          <rPr>
            <b/>
            <sz val="9"/>
            <color indexed="81"/>
            <rFont val="Tahoma"/>
            <family val="2"/>
          </rPr>
          <t>Ålder (min) endast i DQ Sum per vtf. Datum/tid finns i Sum per barn.</t>
        </r>
        <r>
          <rPr>
            <sz val="9"/>
            <color indexed="81"/>
            <rFont val="Tahoma"/>
            <family val="2"/>
          </rPr>
          <t xml:space="preserve">
</t>
        </r>
      </text>
    </comment>
    <comment ref="C320" authorId="0" shapeId="0" xr:uid="{CEE56201-EF30-46B6-8B7E-D3CF7B4316E9}">
      <text>
        <r>
          <rPr>
            <b/>
            <sz val="9"/>
            <color indexed="81"/>
            <rFont val="Tahoma"/>
            <family val="2"/>
          </rPr>
          <t>Obligatorisk fr o m 2015-01-01</t>
        </r>
        <r>
          <rPr>
            <sz val="9"/>
            <color indexed="81"/>
            <rFont val="Tahoma"/>
            <family val="2"/>
          </rPr>
          <t xml:space="preserve">
</t>
        </r>
      </text>
    </comment>
    <comment ref="C321" authorId="0" shapeId="0" xr:uid="{C89A0370-C02B-484A-8FC5-58EF2507F8B2}">
      <text>
        <r>
          <rPr>
            <b/>
            <sz val="9"/>
            <color indexed="81"/>
            <rFont val="Tahoma"/>
            <family val="2"/>
          </rPr>
          <t>Obligatorisk fr o m 2015-01-01</t>
        </r>
        <r>
          <rPr>
            <sz val="9"/>
            <color indexed="81"/>
            <rFont val="Tahoma"/>
            <family val="2"/>
          </rPr>
          <t xml:space="preserve">
</t>
        </r>
      </text>
    </comment>
    <comment ref="C322" authorId="0" shapeId="0" xr:uid="{B79AAA92-2914-42D6-915A-D8C8F8FD8FE7}">
      <text>
        <r>
          <rPr>
            <b/>
            <sz val="9"/>
            <color indexed="81"/>
            <rFont val="Tahoma"/>
            <family val="2"/>
          </rPr>
          <t>Obligatorisk fr o m 2015-01-01</t>
        </r>
        <r>
          <rPr>
            <sz val="9"/>
            <color indexed="81"/>
            <rFont val="Tahoma"/>
            <family val="2"/>
          </rPr>
          <t xml:space="preserve">
</t>
        </r>
      </text>
    </comment>
  </commentList>
</comments>
</file>

<file path=xl/sharedStrings.xml><?xml version="1.0" encoding="utf-8"?>
<sst xmlns="http://schemas.openxmlformats.org/spreadsheetml/2006/main" count="5774" uniqueCount="2691">
  <si>
    <t>Format</t>
  </si>
  <si>
    <t>Mor</t>
  </si>
  <si>
    <t>Text</t>
  </si>
  <si>
    <t>MorPersonNr</t>
  </si>
  <si>
    <t>MorFörnamn</t>
  </si>
  <si>
    <t>MorFödelsedatum</t>
  </si>
  <si>
    <t>BP enligt UL</t>
  </si>
  <si>
    <t>åååå-mm-dd</t>
  </si>
  <si>
    <t>ååååmmdd-nnnn</t>
  </si>
  <si>
    <t>Graviditet</t>
  </si>
  <si>
    <t>BP enligt SM</t>
  </si>
  <si>
    <t>Antal foster</t>
  </si>
  <si>
    <t>Remitterad med barn in utero</t>
  </si>
  <si>
    <t>Ablatio/Blödning</t>
  </si>
  <si>
    <t>Intrauterin tillväxthämning</t>
  </si>
  <si>
    <t>Hotande förtidsbörd</t>
  </si>
  <si>
    <t>Preeklampsi/Eklampsi</t>
  </si>
  <si>
    <t>Vattenavg utan värk före 37v</t>
  </si>
  <si>
    <t>Förlossning</t>
  </si>
  <si>
    <t>BarnPersonNr</t>
  </si>
  <si>
    <t>BarnReservNr</t>
  </si>
  <si>
    <t>Förlossningsenhet</t>
  </si>
  <si>
    <t>Annat (99999)</t>
  </si>
  <si>
    <t>Borås, SÄS (52011)</t>
  </si>
  <si>
    <t>Danmark: Herslevs Hospital, Köpenhamn (99116)</t>
  </si>
  <si>
    <t>Danmark: Hvidovre (99120)</t>
  </si>
  <si>
    <t>Danmark: Naestveds sykehus (99108)</t>
  </si>
  <si>
    <t>Danmark: Rigshospitalet (99110)</t>
  </si>
  <si>
    <t>Eksjö/Nässjö, Höglandssjukhuset  (22011)</t>
  </si>
  <si>
    <t>Eskilstuna, Mälarsjukhuset (13010)</t>
  </si>
  <si>
    <t>Falu lasarett (57010)</t>
  </si>
  <si>
    <t>Finland: Åland (99100)</t>
  </si>
  <si>
    <t>Finland: Kemi (99112)</t>
  </si>
  <si>
    <t>Finland:Åbo (99117)</t>
  </si>
  <si>
    <t>Gällivare sjukhus (65012)</t>
  </si>
  <si>
    <t>Gävle, Länssjukhuset (61010)</t>
  </si>
  <si>
    <t>Göteborg, Östra sjukhuset (50001)</t>
  </si>
  <si>
    <t>Halmstads länssjukhus (42010)</t>
  </si>
  <si>
    <t>Helsingborgs lasarett (41012)</t>
  </si>
  <si>
    <t>Hudiksvalls sjukhus (61012)</t>
  </si>
  <si>
    <t>Isl_Reykjavik (99114)</t>
  </si>
  <si>
    <t>Jönköping, Länssjukhuset Ryhov (22010)</t>
  </si>
  <si>
    <t>Kalmar, Länssjukhuset (25010)</t>
  </si>
  <si>
    <t>Karlskoga lasarett (55011)</t>
  </si>
  <si>
    <t>Karlskrona, Blekingesjukhuset (27010)</t>
  </si>
  <si>
    <t>Karlstad, Centralsjukhuset (54010)</t>
  </si>
  <si>
    <t>Kristianstads sjukhus (28010)</t>
  </si>
  <si>
    <t>Linköping, Universitetssjukhuset (21001)</t>
  </si>
  <si>
    <t>Luleå, Sunderby sjukhus (65016)</t>
  </si>
  <si>
    <t>Lund, Skånes universitetssjukhus (41001)</t>
  </si>
  <si>
    <t>Lycksele lasarett (64011)</t>
  </si>
  <si>
    <t>Malmö, Skånes universitetssjukhus (30001)</t>
  </si>
  <si>
    <t>Mölndal, SU (51011)</t>
  </si>
  <si>
    <t>Norge: Drammen (99107)</t>
  </si>
  <si>
    <t>Norge: Elverum (99118)</t>
  </si>
  <si>
    <t>Norge: Fredrikstad (99106)</t>
  </si>
  <si>
    <t>Norge: Levanger (99105)</t>
  </si>
  <si>
    <t>Norge: Rikshospitalet (99104)</t>
  </si>
  <si>
    <t>Norge: Tromsö (99103)</t>
  </si>
  <si>
    <t>Norrköping, Vrinnevisjukhus (21013)</t>
  </si>
  <si>
    <t>Nyköpings lasarett (13011)</t>
  </si>
  <si>
    <t>Örebro, Universitetssjukhuset (55010)</t>
  </si>
  <si>
    <t>Örnsköldsviks sjukhus (62011)</t>
  </si>
  <si>
    <t>Östersunds sjukhus (63010)</t>
  </si>
  <si>
    <t>Skellefteå lasarett (64010)</t>
  </si>
  <si>
    <t>Skövde, Kärnsjukhuset (53013)</t>
  </si>
  <si>
    <t>Södertälje sjukhus (11011)</t>
  </si>
  <si>
    <t>Stockholm, BB Stockholm (11099)</t>
  </si>
  <si>
    <t>Stockholm, Danderyds AB (11098)</t>
  </si>
  <si>
    <t>Stockholm, KS-Danderyd (11010)</t>
  </si>
  <si>
    <t>Stockholm, KS-Huddinge (11002)</t>
  </si>
  <si>
    <t>Stockholm, KS-Solna (11003)</t>
  </si>
  <si>
    <t>Stockholm, Södersjukhuset  (10013)</t>
  </si>
  <si>
    <t>Stockholm, Sophia (10483)</t>
  </si>
  <si>
    <t>Sundsvalls sjukhus (62010)</t>
  </si>
  <si>
    <t>Trollhättan, NÄL (52017)</t>
  </si>
  <si>
    <t>Umeå, Norrlands universitetssjukhus (64001)</t>
  </si>
  <si>
    <t>Uppsala, Akademiska sjukhuset (12001)</t>
  </si>
  <si>
    <t>Utanför sjukhus, oplanerat (99998)</t>
  </si>
  <si>
    <t>Utanför sjukhus, planerat (99997)</t>
  </si>
  <si>
    <t>Utom Norden (99003)</t>
  </si>
  <si>
    <t>Varberg sjukhuset (42011)</t>
  </si>
  <si>
    <t>Värnamo sjukhus (22012)</t>
  </si>
  <si>
    <t>Västerås, Centrallasarettet (56010)</t>
  </si>
  <si>
    <t>Västerviks sjukhus (24010)</t>
  </si>
  <si>
    <t>Växjö centrallasarett (23010)</t>
  </si>
  <si>
    <t>Visby lasarett (26010)</t>
  </si>
  <si>
    <t>Ystads lasarett (41013)</t>
  </si>
  <si>
    <t>Län enligt sjukhus</t>
  </si>
  <si>
    <t>01  - Stockholms län</t>
  </si>
  <si>
    <t>03  - Uppsala län</t>
  </si>
  <si>
    <t>04  - Södermanlands län</t>
  </si>
  <si>
    <t>05  - Östergötlands län</t>
  </si>
  <si>
    <t>06  - Jönköpings län</t>
  </si>
  <si>
    <t>07  - Kronobergs län</t>
  </si>
  <si>
    <t>08  - Kalmar län</t>
  </si>
  <si>
    <t>09  - Gotlands län</t>
  </si>
  <si>
    <t>10  - Blekinge län</t>
  </si>
  <si>
    <t>12  - Skåne län</t>
  </si>
  <si>
    <t>14  - Västra Götalands län</t>
  </si>
  <si>
    <t>17  - Värmlands län</t>
  </si>
  <si>
    <t>18  - Örebro län</t>
  </si>
  <si>
    <t>19  - Västmanlands län</t>
  </si>
  <si>
    <t>20  - Dalarnas län</t>
  </si>
  <si>
    <t>200 - Okänd</t>
  </si>
  <si>
    <t>21  - Gävleborgs län</t>
  </si>
  <si>
    <t>22  - Västernorrlands län</t>
  </si>
  <si>
    <t>23  - Jämtlands län</t>
  </si>
  <si>
    <t>24  - Västerbottens län</t>
  </si>
  <si>
    <t>25  - Norrbottens län</t>
  </si>
  <si>
    <t>26  - Södra Hallands län</t>
  </si>
  <si>
    <t>27  - Norra Hallands län</t>
  </si>
  <si>
    <t>0114 - Upplands Väsby</t>
  </si>
  <si>
    <t>0115 - Vallentuna</t>
  </si>
  <si>
    <t>0117 - Österåker</t>
  </si>
  <si>
    <t>0120 - Värmdö</t>
  </si>
  <si>
    <t>0123 - Järfälla</t>
  </si>
  <si>
    <t>0125 - Ekerö</t>
  </si>
  <si>
    <t>0126 - Huddinge</t>
  </si>
  <si>
    <t/>
  </si>
  <si>
    <t>0127 - Botkyrka</t>
  </si>
  <si>
    <t>0128 - Salem</t>
  </si>
  <si>
    <t>0136 - Haninge</t>
  </si>
  <si>
    <t>0138 - Tyresö</t>
  </si>
  <si>
    <t>13  - Hallands län</t>
  </si>
  <si>
    <t>0139 - Upplands-Bro</t>
  </si>
  <si>
    <t>0140 - Nykvarn</t>
  </si>
  <si>
    <t>0160 - Täby</t>
  </si>
  <si>
    <t>0162 - Danderyd</t>
  </si>
  <si>
    <t>0163 - Sollentuna</t>
  </si>
  <si>
    <t>0180 - Stockholm</t>
  </si>
  <si>
    <t>0181 - Södertälje</t>
  </si>
  <si>
    <t>0182 - Nacka</t>
  </si>
  <si>
    <t>0183 - Sundbyberg</t>
  </si>
  <si>
    <t>0184 - Solna</t>
  </si>
  <si>
    <t>0186 - Lidingö</t>
  </si>
  <si>
    <t>0187 - Vaxholm</t>
  </si>
  <si>
    <t>0188 - Norrtälje</t>
  </si>
  <si>
    <t>0191 - Sigtuna</t>
  </si>
  <si>
    <t>0192 - Nynäshamn</t>
  </si>
  <si>
    <t>0305 - Håbo</t>
  </si>
  <si>
    <t>0319 - Älvkarleby</t>
  </si>
  <si>
    <t>0330 - Knivsta</t>
  </si>
  <si>
    <t>0331 - Heby</t>
  </si>
  <si>
    <t>0360 - Tierp</t>
  </si>
  <si>
    <t>0380 - Uppsala</t>
  </si>
  <si>
    <t>0381 - Enköping</t>
  </si>
  <si>
    <t>0382 - Östhammar</t>
  </si>
  <si>
    <t>0428 - Vingåker</t>
  </si>
  <si>
    <t>0461 - Gnesta</t>
  </si>
  <si>
    <t>0480 - Nyköping</t>
  </si>
  <si>
    <t>0481 - Oxelösund</t>
  </si>
  <si>
    <t>0482 - Flen</t>
  </si>
  <si>
    <t>0483 - Katrineholm</t>
  </si>
  <si>
    <t>0484 - Eskilstuna</t>
  </si>
  <si>
    <t>0486 - Strängnäs</t>
  </si>
  <si>
    <t>0488 - Trosa</t>
  </si>
  <si>
    <t>0509 - Ödeshög</t>
  </si>
  <si>
    <t>0512 - Ydre</t>
  </si>
  <si>
    <t>0513 - Kinda</t>
  </si>
  <si>
    <t>0560 - Boxholm</t>
  </si>
  <si>
    <t>0561 - Åtvidaberg</t>
  </si>
  <si>
    <t>0562 - Finspång</t>
  </si>
  <si>
    <t>0563 - Valdemarsvik</t>
  </si>
  <si>
    <t>0580 - Linköping</t>
  </si>
  <si>
    <t>0581 - Norrköping</t>
  </si>
  <si>
    <t>0582 - Söderköping</t>
  </si>
  <si>
    <t>0583 - Motala</t>
  </si>
  <si>
    <t>0584 - Vadstena</t>
  </si>
  <si>
    <t>0586 - Mjölby</t>
  </si>
  <si>
    <t>0604 - Aneby</t>
  </si>
  <si>
    <t>0617 - Gnosjö</t>
  </si>
  <si>
    <t>0642 - Mullsjö</t>
  </si>
  <si>
    <t>0643 - Habo</t>
  </si>
  <si>
    <t>0662 - Gislaved</t>
  </si>
  <si>
    <t>0665 - Vaggeryd</t>
  </si>
  <si>
    <t>0680 - Jönköping</t>
  </si>
  <si>
    <t>0682 - Nässjö</t>
  </si>
  <si>
    <t>0683 - Värnamo</t>
  </si>
  <si>
    <t>0684 - Sävsjö</t>
  </si>
  <si>
    <t>0685 - Vetlanda</t>
  </si>
  <si>
    <t>0686 - Eksjö</t>
  </si>
  <si>
    <t>0687 - Tranås</t>
  </si>
  <si>
    <t>0760 - Uppvidinge</t>
  </si>
  <si>
    <t>0761 - Lessebo</t>
  </si>
  <si>
    <t>0763 - Tingsryd</t>
  </si>
  <si>
    <t>0764 - Alvesta</t>
  </si>
  <si>
    <t>0765 - Älmhult</t>
  </si>
  <si>
    <t>0767 - Markaryd</t>
  </si>
  <si>
    <t>0780 - Växjö</t>
  </si>
  <si>
    <t>0781 - Ljungby</t>
  </si>
  <si>
    <t>0821 - Högsby</t>
  </si>
  <si>
    <t>0834 - Torsås</t>
  </si>
  <si>
    <t>0840 - Mörbylånga</t>
  </si>
  <si>
    <t>0860 - Hultsfred</t>
  </si>
  <si>
    <t>0861 - Mönsterås</t>
  </si>
  <si>
    <t>0862 - Emmaboda</t>
  </si>
  <si>
    <t>0880 - Kalmar</t>
  </si>
  <si>
    <t>0881 - Nybro</t>
  </si>
  <si>
    <t>0882 - Oskarshamn</t>
  </si>
  <si>
    <t>0883 - Västervik</t>
  </si>
  <si>
    <t>0884 - Vimmerby</t>
  </si>
  <si>
    <t>0885 - Borgholm</t>
  </si>
  <si>
    <t>0980 - Gotland</t>
  </si>
  <si>
    <t>1060 - Olofström</t>
  </si>
  <si>
    <t>1080 - Karlskrona</t>
  </si>
  <si>
    <t>1081 - Ronneby</t>
  </si>
  <si>
    <t>1082 - Karlshamn</t>
  </si>
  <si>
    <t>1083 - Sölvesborg</t>
  </si>
  <si>
    <t>1214 - Svalöv</t>
  </si>
  <si>
    <t>1230 - Staffanstorp</t>
  </si>
  <si>
    <t>1231 - Burlöv</t>
  </si>
  <si>
    <t>1233 - Vellinge</t>
  </si>
  <si>
    <t>1256 - Östra Göinge</t>
  </si>
  <si>
    <t>1257 - Örkelljunga</t>
  </si>
  <si>
    <t>1260 - Bjuv</t>
  </si>
  <si>
    <t>1261 - Kävlinge</t>
  </si>
  <si>
    <t>1262 - Lomma</t>
  </si>
  <si>
    <t>1263 - Svedala</t>
  </si>
  <si>
    <t>1264 - Skurup</t>
  </si>
  <si>
    <t>1265 - Sjöbo</t>
  </si>
  <si>
    <t>1266 - Hörby</t>
  </si>
  <si>
    <t>1267 - Höör</t>
  </si>
  <si>
    <t>1270 - Tomelilla</t>
  </si>
  <si>
    <t>1272 - Bromölla</t>
  </si>
  <si>
    <t>1273 - Osby</t>
  </si>
  <si>
    <t>1275 - Perstorp</t>
  </si>
  <si>
    <t>1276 - Klippan</t>
  </si>
  <si>
    <t>1277 - Åstorp</t>
  </si>
  <si>
    <t>1278 - Båstad</t>
  </si>
  <si>
    <t>1280 - Malmö</t>
  </si>
  <si>
    <t>1281 - Lund</t>
  </si>
  <si>
    <t>1282 - Landskrona</t>
  </si>
  <si>
    <t>1283 - Helsingborg</t>
  </si>
  <si>
    <t>1284 - Höganäs</t>
  </si>
  <si>
    <t>1285 - Eslöv</t>
  </si>
  <si>
    <t>1286 - Ystad</t>
  </si>
  <si>
    <t>1287 - Trelleborg</t>
  </si>
  <si>
    <t>1290 - Kristianstad</t>
  </si>
  <si>
    <t>1291 - Simrishamn</t>
  </si>
  <si>
    <t>1292 - Ängelholm</t>
  </si>
  <si>
    <t>1293 - Hässleholm</t>
  </si>
  <si>
    <t>1315 - Hylte</t>
  </si>
  <si>
    <t>1380 - Halmstad</t>
  </si>
  <si>
    <t>1381 - Laholm</t>
  </si>
  <si>
    <t>1382 - Falkenberg</t>
  </si>
  <si>
    <t>1383 - Varberg</t>
  </si>
  <si>
    <t>1384 - Kungsbacka</t>
  </si>
  <si>
    <t>1401 - Härryda</t>
  </si>
  <si>
    <t>1402 - Partille</t>
  </si>
  <si>
    <t>1407 - Öckerö</t>
  </si>
  <si>
    <t>1415 - Stenungsund</t>
  </si>
  <si>
    <t>1419 - Tjörn</t>
  </si>
  <si>
    <t>1421 - Orust</t>
  </si>
  <si>
    <t>1427 - Sotenäs</t>
  </si>
  <si>
    <t>1430 - Munkedal</t>
  </si>
  <si>
    <t>1435 - Tanum</t>
  </si>
  <si>
    <t>1438 - Dals-Ed</t>
  </si>
  <si>
    <t>1439 - Färgelanda</t>
  </si>
  <si>
    <t>1440 - Ale</t>
  </si>
  <si>
    <t>1441 - Lerum</t>
  </si>
  <si>
    <t>1442 - Vårgårda</t>
  </si>
  <si>
    <t>1443 - Bollebygd</t>
  </si>
  <si>
    <t>1444 - Grästorp</t>
  </si>
  <si>
    <t>1445 - Essunga</t>
  </si>
  <si>
    <t>1446 - Karlsborg</t>
  </si>
  <si>
    <t>1447 - Gullspång</t>
  </si>
  <si>
    <t>1452 - Tranemo</t>
  </si>
  <si>
    <t>1460 - Bengtsfors</t>
  </si>
  <si>
    <t>1461 - Mellerud</t>
  </si>
  <si>
    <t>1462 - Lilla Edet</t>
  </si>
  <si>
    <t>1463 - Mark</t>
  </si>
  <si>
    <t>1465 - Svenljunga</t>
  </si>
  <si>
    <t>1466 - Herrljunga</t>
  </si>
  <si>
    <t>1470 - Vara</t>
  </si>
  <si>
    <t>1471 - Götene</t>
  </si>
  <si>
    <t>1472 - Tibro</t>
  </si>
  <si>
    <t>1473 - Töreboda</t>
  </si>
  <si>
    <t>1480 - Göteborg</t>
  </si>
  <si>
    <t>1481 - Mölndal</t>
  </si>
  <si>
    <t>1482 - Kungälv</t>
  </si>
  <si>
    <t>1484 - Lysekil</t>
  </si>
  <si>
    <t>1485 - Uddevalla</t>
  </si>
  <si>
    <t>1486 - Strömstad</t>
  </si>
  <si>
    <t>1487 - Vänersborg</t>
  </si>
  <si>
    <t>1488 - Trollhättan</t>
  </si>
  <si>
    <t>1489 - Alingsås</t>
  </si>
  <si>
    <t>1490 - Borås</t>
  </si>
  <si>
    <t>1491 - Ulricehamn</t>
  </si>
  <si>
    <t>1492 - Åmål</t>
  </si>
  <si>
    <t>1493 - Mariestad</t>
  </si>
  <si>
    <t>1494 - Lidköping</t>
  </si>
  <si>
    <t>1495 - Skara</t>
  </si>
  <si>
    <t>1496 - Skövde</t>
  </si>
  <si>
    <t>1497 - Hjo</t>
  </si>
  <si>
    <t>1498 - Tidaholm</t>
  </si>
  <si>
    <t>1499 - Falköping</t>
  </si>
  <si>
    <t>1715 - Kil</t>
  </si>
  <si>
    <t>1730 - Eda</t>
  </si>
  <si>
    <t>1737 - Torsby</t>
  </si>
  <si>
    <t>1760 - Storfors</t>
  </si>
  <si>
    <t>1761 - Hammarö</t>
  </si>
  <si>
    <t>1762 - Munkfors</t>
  </si>
  <si>
    <t>1763 - Forshaga</t>
  </si>
  <si>
    <t>1764 - Grums</t>
  </si>
  <si>
    <t>1765 - Årjäng</t>
  </si>
  <si>
    <t>1766 - Sunne</t>
  </si>
  <si>
    <t>1780 - Karlstad</t>
  </si>
  <si>
    <t>1781 - Kristinehamn</t>
  </si>
  <si>
    <t>1782 - Filipstad</t>
  </si>
  <si>
    <t>1783 - Hagfors</t>
  </si>
  <si>
    <t>1784 - Arvika</t>
  </si>
  <si>
    <t>1785 - Säffle</t>
  </si>
  <si>
    <t>1814 - Lekeberg</t>
  </si>
  <si>
    <t>1860 - Laxå</t>
  </si>
  <si>
    <t>1861 - Hallsberg</t>
  </si>
  <si>
    <t>1862 - Degerfors</t>
  </si>
  <si>
    <t>1863 - Hällefors</t>
  </si>
  <si>
    <t>1864 - Ljusnarsberg</t>
  </si>
  <si>
    <t>1880 - Örebro</t>
  </si>
  <si>
    <t>1881 - Kumla</t>
  </si>
  <si>
    <t>1882 - Askersund</t>
  </si>
  <si>
    <t>1883 - Karlskoga</t>
  </si>
  <si>
    <t>1884 - Nora</t>
  </si>
  <si>
    <t>1885 - Lindesberg</t>
  </si>
  <si>
    <t>1904 - Skinnskatteberg</t>
  </si>
  <si>
    <t>1907 - Surahammar</t>
  </si>
  <si>
    <t>1960 - Kungsör</t>
  </si>
  <si>
    <t>1961 - Hallstahammar</t>
  </si>
  <si>
    <t>1962 - Norberg</t>
  </si>
  <si>
    <t>1980 - Västerås</t>
  </si>
  <si>
    <t>1981 - Sala</t>
  </si>
  <si>
    <t>1982 - Fagersta</t>
  </si>
  <si>
    <t>1983 - Köping</t>
  </si>
  <si>
    <t>1984 - Arboga</t>
  </si>
  <si>
    <t>2021 - Vansbro</t>
  </si>
  <si>
    <t>2023 - Malung-Sälen</t>
  </si>
  <si>
    <t>2026 - Gagnef</t>
  </si>
  <si>
    <t>2029 - Leksand</t>
  </si>
  <si>
    <t>2031 - Rättvik</t>
  </si>
  <si>
    <t>2034 - Orsa</t>
  </si>
  <si>
    <t>2039 - Älvdalen</t>
  </si>
  <si>
    <t>2061 - Smedjebacken</t>
  </si>
  <si>
    <t>2062 - Mora</t>
  </si>
  <si>
    <t>2080 - Falun</t>
  </si>
  <si>
    <t>2081 - Borlänge</t>
  </si>
  <si>
    <t>2082 - Säter</t>
  </si>
  <si>
    <t>2083 - Hedemora</t>
  </si>
  <si>
    <t>2084 - Avesta</t>
  </si>
  <si>
    <t>2085 - Ludvika</t>
  </si>
  <si>
    <t>2101 - Ockelbo</t>
  </si>
  <si>
    <t>2104 - Hofors</t>
  </si>
  <si>
    <t>2121 - Ovanåker</t>
  </si>
  <si>
    <t>2132 - Nordanstig</t>
  </si>
  <si>
    <t>2161 - Ljusdal</t>
  </si>
  <si>
    <t>2180 - Gävle</t>
  </si>
  <si>
    <t>2181 - Sandviken</t>
  </si>
  <si>
    <t>2182 - Söderhamn</t>
  </si>
  <si>
    <t>2183 - Bollnäs</t>
  </si>
  <si>
    <t>2184 - Hudiksvall</t>
  </si>
  <si>
    <t>2260 - Ånge</t>
  </si>
  <si>
    <t>2262 - Timrå</t>
  </si>
  <si>
    <t>2280 - Härnösand</t>
  </si>
  <si>
    <t>2281 - Sundsvall</t>
  </si>
  <si>
    <t>2282 - Kramfors</t>
  </si>
  <si>
    <t>2283 - Sollefteå</t>
  </si>
  <si>
    <t>2284 - Örnsköldsvik</t>
  </si>
  <si>
    <t>2303 - Ragunda</t>
  </si>
  <si>
    <t>2305 - Bräcke</t>
  </si>
  <si>
    <t>2309 - Krokom</t>
  </si>
  <si>
    <t>2313 - Strömsund</t>
  </si>
  <si>
    <t>2321 - Åre</t>
  </si>
  <si>
    <t>2326 - Berg</t>
  </si>
  <si>
    <t>2361 - Härjedalen</t>
  </si>
  <si>
    <t>2380 - Östersund</t>
  </si>
  <si>
    <t>2401 - Nordmaling</t>
  </si>
  <si>
    <t>2403 - Bjurholm</t>
  </si>
  <si>
    <t>2404 - Vindeln</t>
  </si>
  <si>
    <t>2409 - Robertsfors</t>
  </si>
  <si>
    <t>2417 - Norsjö</t>
  </si>
  <si>
    <t>2418 - Malå</t>
  </si>
  <si>
    <t>2421 - Storuman</t>
  </si>
  <si>
    <t>2422 - Sorsele</t>
  </si>
  <si>
    <t>2425 - Dorotea</t>
  </si>
  <si>
    <t>2460 - Vännäs</t>
  </si>
  <si>
    <t>2462 - Vilhelmina</t>
  </si>
  <si>
    <t>2463 - Åsele</t>
  </si>
  <si>
    <t>2480 - Umeå</t>
  </si>
  <si>
    <t>2481 - Lycksele</t>
  </si>
  <si>
    <t>2482 - Skellefteå</t>
  </si>
  <si>
    <t>2505 - Arvidsjaur</t>
  </si>
  <si>
    <t>2506 - Arjeplog</t>
  </si>
  <si>
    <t>2510 - Jokkmokk</t>
  </si>
  <si>
    <t>2513 - Överkalix</t>
  </si>
  <si>
    <t>2514 - Kalix</t>
  </si>
  <si>
    <t>2518 - Övertorneå</t>
  </si>
  <si>
    <t>2521 - Pajala</t>
  </si>
  <si>
    <t>2523 - Gällivare</t>
  </si>
  <si>
    <t>2560 - Älvsbyn</t>
  </si>
  <si>
    <t>2580 - Luleå</t>
  </si>
  <si>
    <t>2581 - Piteå</t>
  </si>
  <si>
    <t>2582 - Boden</t>
  </si>
  <si>
    <t>2583 - Haparanda</t>
  </si>
  <si>
    <t>2584 - Kiruna</t>
  </si>
  <si>
    <t>Region enligt sjukhus</t>
  </si>
  <si>
    <t>Län enligt bostadsort</t>
  </si>
  <si>
    <t>BarnFödelsedatum</t>
  </si>
  <si>
    <t>tt:mm</t>
  </si>
  <si>
    <t>Födelseår</t>
  </si>
  <si>
    <t>åååå</t>
  </si>
  <si>
    <t>Grav.längd (v)</t>
  </si>
  <si>
    <t>Grav.längd (d)</t>
  </si>
  <si>
    <t>Grav.längd (klass)</t>
  </si>
  <si>
    <t>Födelsevikt</t>
  </si>
  <si>
    <t>Förväntad vikt</t>
  </si>
  <si>
    <t>Födelselängd</t>
  </si>
  <si>
    <t>Huvudomfång</t>
  </si>
  <si>
    <t>Kön</t>
  </si>
  <si>
    <t>Vattenavgång</t>
  </si>
  <si>
    <t>Bjudning</t>
  </si>
  <si>
    <t>Moderns ålder vid födelsen</t>
  </si>
  <si>
    <t>Syrabasstatus</t>
  </si>
  <si>
    <t>Artär pH</t>
  </si>
  <si>
    <t>Artär BE</t>
  </si>
  <si>
    <t>Ven pH</t>
  </si>
  <si>
    <t>Ven PO2</t>
  </si>
  <si>
    <t>Ven PCO2</t>
  </si>
  <si>
    <t>Ven BE</t>
  </si>
  <si>
    <t>Post pH</t>
  </si>
  <si>
    <t>Post BE</t>
  </si>
  <si>
    <t>Neonatal HLR</t>
  </si>
  <si>
    <t>CPAP</t>
  </si>
  <si>
    <t>Neonatolog</t>
  </si>
  <si>
    <t>HLR-åtgärder</t>
  </si>
  <si>
    <t>Vårdtillfälle</t>
  </si>
  <si>
    <t>1a inskrivning, datum</t>
  </si>
  <si>
    <t>1a inskrivning, ålder (dagar)</t>
  </si>
  <si>
    <t>1a inskrivning, sjukhus</t>
  </si>
  <si>
    <t>2a inskrivning, sjukhus</t>
  </si>
  <si>
    <t>2a inskrivning, datum</t>
  </si>
  <si>
    <t>2a inskrivning, ålder (dagar)</t>
  </si>
  <si>
    <t>Andning</t>
  </si>
  <si>
    <t>Pneumothorax</t>
  </si>
  <si>
    <t>Thoraxdränage</t>
  </si>
  <si>
    <t>Extra O2 vid 28 d ålder</t>
  </si>
  <si>
    <t>Extra O2 vid 36 v GA</t>
  </si>
  <si>
    <t>Extra O2 vid 36 v GA typ</t>
  </si>
  <si>
    <t>iNO beh</t>
  </si>
  <si>
    <t>Antal dagar med NO</t>
  </si>
  <si>
    <t>Surfaktant givet</t>
  </si>
  <si>
    <t>Surfaktant antal doser</t>
  </si>
  <si>
    <t>Steroidbeh pga lungsjd po/inj</t>
  </si>
  <si>
    <t>Steroidbeh pga lungsjd inhal</t>
  </si>
  <si>
    <t>Resp konv</t>
  </si>
  <si>
    <t>Resp HFV</t>
  </si>
  <si>
    <t>Högflödesgrimma</t>
  </si>
  <si>
    <t>CPAP dygn</t>
  </si>
  <si>
    <t>Resp konv dygn</t>
  </si>
  <si>
    <t>Resp HFV dygn</t>
  </si>
  <si>
    <t>Högflödesgrimma dygn</t>
  </si>
  <si>
    <t>Resp dygn, totalt</t>
  </si>
  <si>
    <t>Antal episoder CPAP</t>
  </si>
  <si>
    <t>Antal episoder resp konv</t>
  </si>
  <si>
    <t>Antal episoder resp HFV</t>
  </si>
  <si>
    <t>SNQreg - Tub (oral) totalt tid (h)</t>
  </si>
  <si>
    <t>SNQreg - Tub (nasal) totalt tid (h)</t>
  </si>
  <si>
    <t>SNQreg - Tubbyte totalt antal</t>
  </si>
  <si>
    <t>SNQreg - Tracheostomi totalt dagar</t>
  </si>
  <si>
    <t>SNQreg - Betamethason första datum</t>
  </si>
  <si>
    <t>SNQreg - Hydrokortison första datum</t>
  </si>
  <si>
    <t>Barn med infektion</t>
  </si>
  <si>
    <t>Barn med flera infektioner</t>
  </si>
  <si>
    <t>Tidig infektion, odlingsverifierad (antal)</t>
  </si>
  <si>
    <t>Tidig infektion, ej odlingsverifierad (antal)</t>
  </si>
  <si>
    <t>Tidig bakt. sepsis, odlingsverif. (antal)</t>
  </si>
  <si>
    <t>Sen infektion, odlingsverifierad (antal)</t>
  </si>
  <si>
    <t>Sen infektion, ej odlingsverifierad (antal)</t>
  </si>
  <si>
    <t>Sen bakt. sepsis, odlingsverif. (antal)</t>
  </si>
  <si>
    <t>Behandling bakt</t>
  </si>
  <si>
    <t>Behandling svamp</t>
  </si>
  <si>
    <t>Behandling virus</t>
  </si>
  <si>
    <t>Beh bakt dygn</t>
  </si>
  <si>
    <t>Beh svamp dygn</t>
  </si>
  <si>
    <t>1a infektion, typ</t>
  </si>
  <si>
    <t>1a infektion, debutdatum</t>
  </si>
  <si>
    <t>1a infektion, ålder (dagar)</t>
  </si>
  <si>
    <t>1a infektion, debut, dagar efter inläggning</t>
  </si>
  <si>
    <t>1a infektion, agens</t>
  </si>
  <si>
    <t>2a infektion, typ</t>
  </si>
  <si>
    <t>2a infektion, debutdatum</t>
  </si>
  <si>
    <t>2a infektion, ålder (dagar)</t>
  </si>
  <si>
    <t>2a infektion, debut, dagar efter inläggning</t>
  </si>
  <si>
    <t>2a infektion, agens</t>
  </si>
  <si>
    <t>3e infektion, debutdatum</t>
  </si>
  <si>
    <t>3e infektion, ålder (dagar)</t>
  </si>
  <si>
    <t>3a infektion, debut, dagar efter inläggning</t>
  </si>
  <si>
    <t>3e infektion, agens</t>
  </si>
  <si>
    <t>4e infektion, debutdatum</t>
  </si>
  <si>
    <t>4e infektion, ålder (dagar)</t>
  </si>
  <si>
    <t>4e infektion, agens</t>
  </si>
  <si>
    <t>5e infektion, debutdatum</t>
  </si>
  <si>
    <t>5e infektion, ålder (dagar)</t>
  </si>
  <si>
    <t>5a infektion, debut, dagar efter inläggning</t>
  </si>
  <si>
    <t>5e infektion agens</t>
  </si>
  <si>
    <t>Antal infektionsepisoder</t>
  </si>
  <si>
    <t>Infektioner</t>
  </si>
  <si>
    <t>Neurologi</t>
  </si>
  <si>
    <t>Fokal/multifokal CNS infarkt</t>
  </si>
  <si>
    <t>Kramper</t>
  </si>
  <si>
    <t>EEG/aEEG övervakning</t>
  </si>
  <si>
    <t>PVL (med cystor)</t>
  </si>
  <si>
    <t>PVL (med cystor), hö. sida</t>
  </si>
  <si>
    <t>PVL (med cystor), vä. sida</t>
  </si>
  <si>
    <t>Högst HIE</t>
  </si>
  <si>
    <t>Posthemorrhagisk hydrocefalus</t>
  </si>
  <si>
    <t>Antiepileptisk beh, preparat</t>
  </si>
  <si>
    <t>Antiepileptisk beh vid utskrivning</t>
  </si>
  <si>
    <t>Hypotermi</t>
  </si>
  <si>
    <t>Ålder vid hypotermi start (min)</t>
  </si>
  <si>
    <t>Övriga sjukdomar</t>
  </si>
  <si>
    <t>Hypoglukemi (&lt;2,6 efter 3 tim)</t>
  </si>
  <si>
    <t>Antal P-glukos värden &lt;2,6</t>
  </si>
  <si>
    <t>Insulinbehandling</t>
  </si>
  <si>
    <t>Utbytestransfusion</t>
  </si>
  <si>
    <t>Med ABO immunisering</t>
  </si>
  <si>
    <t>Med Rh immunisering</t>
  </si>
  <si>
    <t>Med annan immunisering</t>
  </si>
  <si>
    <t>PDA operationsdag</t>
  </si>
  <si>
    <t>ROP-undersökning utförd</t>
  </si>
  <si>
    <t>Fokal/spontan tarmperforation</t>
  </si>
  <si>
    <t>Tarmstomi anlagd</t>
  </si>
  <si>
    <t>Gastrostomi (PEG) anlagd</t>
  </si>
  <si>
    <t>Op av ljumskbråck</t>
  </si>
  <si>
    <t>Annan omfattande op</t>
  </si>
  <si>
    <t>Missb./kromosom avv.</t>
  </si>
  <si>
    <t>SNQreg - P-glukos &gt;= 10 totalt dagar</t>
  </si>
  <si>
    <t>SNQreg - P-glukos &lt; 2,6 totalt dagar</t>
  </si>
  <si>
    <t>SNQreg - Fototerapi totalt dagar</t>
  </si>
  <si>
    <t>SNQreg - IV Immunoglobulin totalt dagar</t>
  </si>
  <si>
    <t>Övriga åtgärder</t>
  </si>
  <si>
    <t>Parenteral nutrition</t>
  </si>
  <si>
    <t>NVK, navelvenkateter</t>
  </si>
  <si>
    <t>PVK</t>
  </si>
  <si>
    <t>CVK via perifer ven</t>
  </si>
  <si>
    <t>CVK via centralt kärl</t>
  </si>
  <si>
    <t>CVK via centralt antal dagar</t>
  </si>
  <si>
    <t>Erytrocyter, antal transfusionsepisoder</t>
  </si>
  <si>
    <t>Plasma, antal transfusionsepisoder</t>
  </si>
  <si>
    <t>Trombocyter, antal transfusionsepisoder</t>
  </si>
  <si>
    <t>Inotroptstöd</t>
  </si>
  <si>
    <t>Probiotika givet</t>
  </si>
  <si>
    <t>Probiotika, datum 1a dos</t>
  </si>
  <si>
    <t>SNQreg - Första näringstillförsel p.o./sond</t>
  </si>
  <si>
    <t>SNQreg - Första bröstmjolk (egen) given</t>
  </si>
  <si>
    <t>SNQreg - Parenteral nutrition inledd för första gången</t>
  </si>
  <si>
    <t>Utskrivning</t>
  </si>
  <si>
    <t>Utskrivningsdatum</t>
  </si>
  <si>
    <t>Utskrivningsår</t>
  </si>
  <si>
    <t>Vårdtid, hemvård</t>
  </si>
  <si>
    <t>Vårdtid, BB el motsv. vid KK</t>
  </si>
  <si>
    <t>Vårdtid, neonatologi</t>
  </si>
  <si>
    <t>Längd</t>
  </si>
  <si>
    <t>Utskriven till</t>
  </si>
  <si>
    <t>Död enligt SNQ</t>
  </si>
  <si>
    <t>Död enligt DOR</t>
  </si>
  <si>
    <t>Uppnådd FV datum</t>
  </si>
  <si>
    <t>Peroral tillmatning &gt;=150 ml/kg</t>
  </si>
  <si>
    <t>Extra O2 vid utskrivning</t>
  </si>
  <si>
    <t>Amning vid utskrivning</t>
  </si>
  <si>
    <t>Har matsond</t>
  </si>
  <si>
    <t>Uppföljning planerad</t>
  </si>
  <si>
    <t>Vaccinationsschema påbörjat</t>
  </si>
  <si>
    <t>Palivisumab, givet</t>
  </si>
  <si>
    <t>Barnet avlidet</t>
  </si>
  <si>
    <t>Avliden datum</t>
  </si>
  <si>
    <t>Avliden tid</t>
  </si>
  <si>
    <t>Livsuppehållande åtg. avbrutna</t>
  </si>
  <si>
    <t>Ålder vid dödsfall (dagar)</t>
  </si>
  <si>
    <t>Ålder vid dödsfall (minuter)</t>
  </si>
  <si>
    <t>Avliden enl DOR</t>
  </si>
  <si>
    <t>Avliden enl DOR datum</t>
  </si>
  <si>
    <t>Diagnoskod</t>
  </si>
  <si>
    <t>ROP behandling</t>
  </si>
  <si>
    <t>Max ROP hö öga grad</t>
  </si>
  <si>
    <t>Max ROP vä öga grad</t>
  </si>
  <si>
    <t>DatumUndersökn24m</t>
  </si>
  <si>
    <t>BarnEfternamn24m</t>
  </si>
  <si>
    <t>Födelsedatum</t>
  </si>
  <si>
    <t>BördOrdnNr</t>
  </si>
  <si>
    <t>Huvudsaklig orsak till uppföljning</t>
  </si>
  <si>
    <t>Huvudsaklig orsak till uppföljning (on annan orsak)</t>
  </si>
  <si>
    <t>Boendesituation</t>
  </si>
  <si>
    <t>Boendesituation (om annan)</t>
  </si>
  <si>
    <t>Förälder 1</t>
  </si>
  <si>
    <t>Förälder 2</t>
  </si>
  <si>
    <t>Familjens hemspråk</t>
  </si>
  <si>
    <t>Om icke skandinaviskt språk</t>
  </si>
  <si>
    <t>Två - eller flerspråkig hemsituation</t>
  </si>
  <si>
    <t>Någon/några i familjen röker</t>
  </si>
  <si>
    <t>Barnomsorg</t>
  </si>
  <si>
    <t>Barnomsorg (om annat)</t>
  </si>
  <si>
    <t>Barnet har pågående behov av extra stöd</t>
  </si>
  <si>
    <t>Inskriven i barnhabilitering</t>
  </si>
  <si>
    <t>Sjukgymnastik</t>
  </si>
  <si>
    <t>Logopedkontakt</t>
  </si>
  <si>
    <t>Ortopedkontakt</t>
  </si>
  <si>
    <t>Dietistkontakt</t>
  </si>
  <si>
    <t>Psykolog/barnpsykiatrisk kontakt</t>
  </si>
  <si>
    <t>Vårdbidrag</t>
  </si>
  <si>
    <t>Resurs på förskola</t>
  </si>
  <si>
    <t>Annan resurs/stödåtgärd</t>
  </si>
  <si>
    <t>Vikt</t>
  </si>
  <si>
    <t>Vikt datum</t>
  </si>
  <si>
    <t>Längd datum</t>
  </si>
  <si>
    <t>Huvudomfång datum</t>
  </si>
  <si>
    <t>Nutritionsproblem</t>
  </si>
  <si>
    <t>Gastro-esophagal reflux</t>
  </si>
  <si>
    <t>Förstoppningsproblem senaste 12 mån</t>
  </si>
  <si>
    <t>Njurproblem</t>
  </si>
  <si>
    <t>Njurproblem (om ja)</t>
  </si>
  <si>
    <t>Hjärta/cirkulation ua</t>
  </si>
  <si>
    <t>Hjärta/cirkulation avvikande</t>
  </si>
  <si>
    <t>Hjärta/cirkulation avvikande text</t>
  </si>
  <si>
    <t>Andning ua</t>
  </si>
  <si>
    <t>Andning avvikande</t>
  </si>
  <si>
    <t>Andning avvikande text</t>
  </si>
  <si>
    <t>Buk/genitalia ua</t>
  </si>
  <si>
    <t>Buk/genitalia avvikande</t>
  </si>
  <si>
    <t>Buk/genitalia avvikande text</t>
  </si>
  <si>
    <t>Hud/skelett ua</t>
  </si>
  <si>
    <t>Hud/skelett avvikande</t>
  </si>
  <si>
    <t>Hud/skelett avvikande text</t>
  </si>
  <si>
    <t>Astma eller obstruktiva besvär senaste 12 mån</t>
  </si>
  <si>
    <t>Astma eller obstruktiva besvär senaste 12 mån (om ja)</t>
  </si>
  <si>
    <t>Annat andnings - eller lungbesvär</t>
  </si>
  <si>
    <t>Inhalationsbehandling (bronkdilaterande o/el sterioder)</t>
  </si>
  <si>
    <t>Annan kontinuerlig behandling (ex leukotrienreceptorantagonist)</t>
  </si>
  <si>
    <t>Systemisk (per os) behandling med steroider senaste 12 mån</t>
  </si>
  <si>
    <t>Syrgasbehandling vid utskrivning från neonatalavdelning</t>
  </si>
  <si>
    <t>Syrgasbehandling vid utskrivning från neonatalavdelning. Avslutad</t>
  </si>
  <si>
    <t>År då syrgasbehandlingen avslutades</t>
  </si>
  <si>
    <t>Månad då syrgasbehandlingen avslutades</t>
  </si>
  <si>
    <t>Syrgasbehandling vid utskrivning från neonatalavdelning. Ej avslutad (pågående, daglig syrgasbehandling)</t>
  </si>
  <si>
    <t>Syrgasbehandling vid utskrivning från neonatalavdelning. Ej avslutad (pågående, endast nattetid)</t>
  </si>
  <si>
    <t>Kvarstående cirkulationsproblem</t>
  </si>
  <si>
    <t>Synundersökning utförd senaste 12 mån</t>
  </si>
  <si>
    <t>Synproblem</t>
  </si>
  <si>
    <t>Synproblem Glasögon, men bra syn (hö)</t>
  </si>
  <si>
    <t>Synproblem Glasögon, men bra syn (vä)</t>
  </si>
  <si>
    <t>Synproblem Glasögon, kvarstående nedsatt syn (hö)</t>
  </si>
  <si>
    <t>Synproblem Glasögon, kvarstående nedsatt syn (vä)</t>
  </si>
  <si>
    <t>Synproblem Allvarlig synnedsättning (hö)</t>
  </si>
  <si>
    <t>Synproblem Allvarlig synnedsättning (vä)</t>
  </si>
  <si>
    <t>Synproblem Blindhet (hö)</t>
  </si>
  <si>
    <t>Synproblem Blindhet (vä)</t>
  </si>
  <si>
    <t>Synproblem Skelning (hö)</t>
  </si>
  <si>
    <t>Synproblem Skelning (vä)</t>
  </si>
  <si>
    <t>Inskriven vid syncentral</t>
  </si>
  <si>
    <t>Ev annat synproblem</t>
  </si>
  <si>
    <t>Hörselproblem</t>
  </si>
  <si>
    <t>Hörselproblem (om ja)</t>
  </si>
  <si>
    <t>Hörselproblem (om ja) . Öra.</t>
  </si>
  <si>
    <t>Ev. annat hörselproblem</t>
  </si>
  <si>
    <t>Välj ett alternativ</t>
  </si>
  <si>
    <t>Krampsjukdom</t>
  </si>
  <si>
    <t>Krampsjukdom (om ja). Enbart feberkramper</t>
  </si>
  <si>
    <t>Krampsjukdom (om ja). Annan krampsjukdom</t>
  </si>
  <si>
    <t>Krampsjukdom (om ja). Annan krampsjukdom (om ja)</t>
  </si>
  <si>
    <t>Hydrocephalus</t>
  </si>
  <si>
    <t>Atgärdad</t>
  </si>
  <si>
    <t>Atgärdad (om ja)</t>
  </si>
  <si>
    <t>Shuntrevision sedan utskrivning från neonatalavdelning</t>
  </si>
  <si>
    <t>Shuntinfektion sedan utskrivning från neonatalavdelning</t>
  </si>
  <si>
    <t>Säkerställd, diagnosticerad CP</t>
  </si>
  <si>
    <t>Typ av CP (fylls endast i om det finns en diagnostiserad CP)</t>
  </si>
  <si>
    <t>Gross Motor Function Classification Scale (GMFCS); (Nivå 1-5)</t>
  </si>
  <si>
    <t>Utförd</t>
  </si>
  <si>
    <t>Ej utförd, orsak</t>
  </si>
  <si>
    <t>Ej utförd, orsak (text)</t>
  </si>
  <si>
    <t>Utförd (text)</t>
  </si>
  <si>
    <t>A. Huvudkontroll</t>
  </si>
  <si>
    <t>B. Sittande</t>
  </si>
  <si>
    <t>C. Rörelse</t>
  </si>
  <si>
    <t>Om barnet inte går</t>
  </si>
  <si>
    <t>Månad då barnet började gå mer än 5 steg utan stöd (år)</t>
  </si>
  <si>
    <t>Månad då barnet började gå mer än 5 steg utan stöd (månad)</t>
  </si>
  <si>
    <t>Generellt intryck av grovmotorisk funktion</t>
  </si>
  <si>
    <t>Asymmetrisk grovmotorik</t>
  </si>
  <si>
    <t>Finmotorisk function. Höger hand</t>
  </si>
  <si>
    <t>Finmotorisk function. Vänster hand</t>
  </si>
  <si>
    <t>Bayley-III_Datum</t>
  </si>
  <si>
    <t>Testet utförd av Psykolog (hela testet)</t>
  </si>
  <si>
    <t>Testet utförd av Psykolog, neonatolog/barnläkare eller sjukgymnast (motorik)</t>
  </si>
  <si>
    <t>Testet utförd av Annan</t>
  </si>
  <si>
    <t>Testet utförd av Annan (text)</t>
  </si>
  <si>
    <t>Kognition Skalpoäng</t>
  </si>
  <si>
    <t>Kognition Indexpoäng</t>
  </si>
  <si>
    <t>Kognition Orsak att inte medverka</t>
  </si>
  <si>
    <t>Språk Indexpoäng</t>
  </si>
  <si>
    <t>Språk Orsak att inte medverka</t>
  </si>
  <si>
    <t>Receptiv kommunikation</t>
  </si>
  <si>
    <t>Expressiv kommunikation</t>
  </si>
  <si>
    <t>Motorik Indexpoäng</t>
  </si>
  <si>
    <t>Motorik Orsak att inte medverka</t>
  </si>
  <si>
    <t>Finmotorik Skalpoäng</t>
  </si>
  <si>
    <t>Finmotorik Grovmotorik</t>
  </si>
  <si>
    <t>Beteendebedömning i testsituationen (av psykolog) Uthållighet</t>
  </si>
  <si>
    <t>Beteendebedömning i testsituationen (av psykolog) Koncentrationsförmåga</t>
  </si>
  <si>
    <t>Beteendebedömning i testsituationen (av psykolog) Kontakt och kommunikation</t>
  </si>
  <si>
    <t>Beteendebedömning i testsituationen (av psykolog) JA-OBS (se appendix)</t>
  </si>
  <si>
    <t>Beteendebedömning i testsituationen (av psykolog) Välfungerande</t>
  </si>
  <si>
    <t>M-CHAT, resultat Inget utfall</t>
  </si>
  <si>
    <t>M-CHAT, resultat Utfall på minst 2 av 6 centrala frågor (fet stil) eller 3 av 23 frågor totalt</t>
  </si>
  <si>
    <t>Genomgått annan utvecklingsbedömning än denna</t>
  </si>
  <si>
    <t>Genomgått annan utvecklingsbedömning än denna När</t>
  </si>
  <si>
    <t>Genomgått annan utvecklingsbedömning än denna Vilken</t>
  </si>
  <si>
    <t>Genomgått annan utvecklingsbedömning än denna Utfall (ICD-10 kod)</t>
  </si>
  <si>
    <t>Sjukhusvård senaste året För andningsproblem</t>
  </si>
  <si>
    <t>Sjukhusvård senaste året För andningsproblem, antal gånger</t>
  </si>
  <si>
    <t>Sjukhusvård senaste året För andra orsaker</t>
  </si>
  <si>
    <t>Sjukhusvård senaste året För andra orsaker, antal gånger</t>
  </si>
  <si>
    <t>Säkerställd avvikelse</t>
  </si>
  <si>
    <t>Om CP (ICD-10 kod)</t>
  </si>
  <si>
    <t>GMFCS (Nivå 1-5)</t>
  </si>
  <si>
    <t>Annan motorisk störning</t>
  </si>
  <si>
    <t>Annan motorisk störning (om ja) ICD-10 kod</t>
  </si>
  <si>
    <t>Resultat av psykolog/neuropsykiatrisk utredning Säkerställd avvikelse</t>
  </si>
  <si>
    <t>Resultat av psykolog/neuropsykiatrisk utredning Autismspektrumstörning</t>
  </si>
  <si>
    <t>Resultat av psykolog/neuropsykiatrisk utredning Annan avvikelse</t>
  </si>
  <si>
    <t>Resultat av psykolog/neuropsykiatrisk utredning (om annan avvikelse) ICD-10 kod</t>
  </si>
  <si>
    <t>Resultat av ögonundersökning Fastställd avvikelse</t>
  </si>
  <si>
    <t>Resultat av ögonundersökning (om fastställd avvikelse) ICD-10 kod</t>
  </si>
  <si>
    <t>Resultat av hörselundersökning (om fastställd avvikelse) ICD-10 kod</t>
  </si>
  <si>
    <t>Resultat av ev.annan utredning Utredning</t>
  </si>
  <si>
    <t>Resultat av ev.annan utredning Resultat (ICD-10 kod)</t>
  </si>
  <si>
    <t>Barnet bedöms vara normalutvecklat</t>
  </si>
  <si>
    <t>Barnet är remitterat/ska remitteras</t>
  </si>
  <si>
    <t>Eventuell remiss sänd till Barnneurolog/habiliteringsläkare</t>
  </si>
  <si>
    <t>Eventuell remiss sänd till Sjukgymnast</t>
  </si>
  <si>
    <t>Eventuell remiss sänd till Psykolog</t>
  </si>
  <si>
    <t>Eventuell remiss sänd till Logoped</t>
  </si>
  <si>
    <t>Eventuell remiss sänd till Dietist</t>
  </si>
  <si>
    <t>Eventuell remiss sänd till Pediatriker</t>
  </si>
  <si>
    <t>Eventuell remiss sänd till Ögonläkare</t>
  </si>
  <si>
    <t>Eventuell remiss sänd till Öronläkare</t>
  </si>
  <si>
    <t>Eventuell remiss sänd till Neuropsykiatriskt team</t>
  </si>
  <si>
    <t>Eventuell remiss sänd till Annan</t>
  </si>
  <si>
    <t>Eventuell remiss sänd till Annan (text)</t>
  </si>
  <si>
    <t>Undersökningarna utförd av Specialist pediatrik</t>
  </si>
  <si>
    <t>Undersökningarna utförd av ST pediatrik</t>
  </si>
  <si>
    <t>Undersökningarna utförd av Specialist neonatologi</t>
  </si>
  <si>
    <t>Undersökningarna utförd av ST neonatologi</t>
  </si>
  <si>
    <t>Undersökningarna utförd av Specialist barnneurologi</t>
  </si>
  <si>
    <t>Undersökningarna utförd av ST barnneurologi</t>
  </si>
  <si>
    <t>Undersökningarna utförd av Annan läkare</t>
  </si>
  <si>
    <t>Undersökningarna utförd av Sjuksköterska</t>
  </si>
  <si>
    <t>Undersökningarna utförd av Psykolog</t>
  </si>
  <si>
    <t>Undersökningarna utförd av Sjukgymnast</t>
  </si>
  <si>
    <t>Undersökningarna utförd av Protokoll fört av</t>
  </si>
  <si>
    <t>Nutritionsproblem (om ja) ICD-10 kod</t>
  </si>
  <si>
    <t>Medikamentell behandling</t>
  </si>
  <si>
    <t>Operativt behandlad</t>
  </si>
  <si>
    <t>Pulmonell hypertension</t>
  </si>
  <si>
    <t>Öppetstående, behandlingskrävande ductus</t>
  </si>
  <si>
    <t>Annat</t>
  </si>
  <si>
    <t>Utfall (ICD-10 kod)</t>
  </si>
  <si>
    <t>Test/undersökning</t>
  </si>
  <si>
    <t>När (datum)</t>
  </si>
  <si>
    <t>Utfall</t>
  </si>
  <si>
    <t>Andra viktiga diagnoser (VOC, missbildningar) ICD-10 kod</t>
  </si>
  <si>
    <t>DatumUndersökn66m</t>
  </si>
  <si>
    <t>BarnEfternamn66m</t>
  </si>
  <si>
    <t>Tvilling/trilling nr</t>
  </si>
  <si>
    <t>LSS (lagen om stöd och service)</t>
  </si>
  <si>
    <t>Behandlas med tillväxthormon</t>
  </si>
  <si>
    <t>Förstoppningsproblem senaste 12 mån som krävt</t>
  </si>
  <si>
    <t>Inhalationsbehandling</t>
  </si>
  <si>
    <t>Annan kontinuerlig behandling</t>
  </si>
  <si>
    <t>Spirometri (barn med BPD-diagnos) ua</t>
  </si>
  <si>
    <t>Spirometri (barn med BPD-diagnos) avvikande</t>
  </si>
  <si>
    <t>Spirometri (barn med BPD-diagnos) avvikande text</t>
  </si>
  <si>
    <t>Spirometri (barn med BPD-diagnos) ej utförd</t>
  </si>
  <si>
    <t>Syrgasbehandling vid utskrivning från neonatalavde</t>
  </si>
  <si>
    <t>BlodtryckSystoliskt</t>
  </si>
  <si>
    <t>Diastoliskt</t>
  </si>
  <si>
    <t>Manual Abilities Classification System (MACS)</t>
  </si>
  <si>
    <t>Medverkan/samarbete</t>
  </si>
  <si>
    <t>Muskeltonus avvikande (tonus o/el kroppshållning)</t>
  </si>
  <si>
    <t>Reflexrer avvikande (2 eller fler items)</t>
  </si>
  <si>
    <t>Koordination/balans avvikande (2 eller fler items)</t>
  </si>
  <si>
    <t>Kranialnervsfunktion avvikande (1 eller 2 items)</t>
  </si>
  <si>
    <t>Neurologisk undersökning enligt modifierad Touwen (se Appendix) Kommentar</t>
  </si>
  <si>
    <t>Sammanfattning av modifierad Touwen</t>
  </si>
  <si>
    <t>Finmotorisk funktion</t>
  </si>
  <si>
    <t>Asymmetrisk finmotorik</t>
  </si>
  <si>
    <t>Diagnosticerad beteendestörning</t>
  </si>
  <si>
    <t>Diagnosticerad beteendestörning ADHD/ADD</t>
  </si>
  <si>
    <t>Diagnosticerad beteendestörning Autismspektrumstörning</t>
  </si>
  <si>
    <t>Diagnosticerad beteendestörning Annan specificerad störning (ICD-10 kod)</t>
  </si>
  <si>
    <t>Testet utfört (WPPSI_IV)</t>
  </si>
  <si>
    <t>Testet utfört datum (WPPSI_IV)</t>
  </si>
  <si>
    <t>Verbalt index (VI)</t>
  </si>
  <si>
    <t>Visiospatialt index (VSI)</t>
  </si>
  <si>
    <t>Flödesindex (FI)</t>
  </si>
  <si>
    <t>Arbetsminnes index (AI)</t>
  </si>
  <si>
    <t>Snabbhets index (SI)</t>
  </si>
  <si>
    <t>Total IQ (FSIQ)</t>
  </si>
  <si>
    <t>Enkäten besvarad</t>
  </si>
  <si>
    <t>Enkäten besvarad datum</t>
  </si>
  <si>
    <t>SDQ-poäng Totalt</t>
  </si>
  <si>
    <t>SDQ-poäng Emotionella symtom</t>
  </si>
  <si>
    <t>SDQ-poäng Uppförande problem</t>
  </si>
  <si>
    <t>SDQ-poäng Hyperaktivitet</t>
  </si>
  <si>
    <t>SDQ-poäng Kamratproblem</t>
  </si>
  <si>
    <t>SDQ-poäng Prosocialt beteende</t>
  </si>
  <si>
    <t>Testet utfört (movement)</t>
  </si>
  <si>
    <t>Testet utfört datum (movement)</t>
  </si>
  <si>
    <t>Handfunktion skalpoäng</t>
  </si>
  <si>
    <t>Handfunktion percentil</t>
  </si>
  <si>
    <t>Bollfärdigheter skalpoäng</t>
  </si>
  <si>
    <t>Bollfärdigheter percentil</t>
  </si>
  <si>
    <t>Statisk o dynamisk balans skalpoäng</t>
  </si>
  <si>
    <t>Statisk o dynamisk balans percentil</t>
  </si>
  <si>
    <t>Totala testpoäng skalpoäng</t>
  </si>
  <si>
    <t>Totala testpoäng percentil</t>
  </si>
  <si>
    <t>Övergripande bedömning</t>
  </si>
  <si>
    <t>Resultat av psykolog/neuropsykiatrisk utredning ADHD/ADD</t>
  </si>
  <si>
    <t>Annan diagnosticerad motorisk avvikelse (ICD-10 kod)</t>
  </si>
  <si>
    <t>Diagnosticerad beteendestörning (ICD-10 kod)</t>
  </si>
  <si>
    <t>BarnID</t>
  </si>
  <si>
    <t>Kommun</t>
  </si>
  <si>
    <t>Region enligt bostadsort</t>
  </si>
  <si>
    <t>Förlossningen avslutas</t>
  </si>
  <si>
    <t>Ink fr sjh/övr</t>
  </si>
  <si>
    <t>3e infektion, typ</t>
  </si>
  <si>
    <t>4e infektion, typ</t>
  </si>
  <si>
    <t>5e infektion, typ</t>
  </si>
  <si>
    <t>Artär PCO2</t>
  </si>
  <si>
    <t>Artär PO2</t>
  </si>
  <si>
    <t>nnnnn</t>
  </si>
  <si>
    <t>Kod_ICD10diagnos</t>
  </si>
  <si>
    <t>Kod_ICD10_Qdiagnos</t>
  </si>
  <si>
    <t>Kod_KVÅ</t>
  </si>
  <si>
    <t>BarnOrdningsnr</t>
  </si>
  <si>
    <t>ECMO behandling påbörjad</t>
  </si>
  <si>
    <t>dd:tt:mm</t>
  </si>
  <si>
    <t>Antiepileptisk beh under vtf</t>
  </si>
  <si>
    <t>P-glukos lägsta värde</t>
  </si>
  <si>
    <t>Diagnoser (utom kapitel Q)</t>
  </si>
  <si>
    <t>Fosterskador (kapitel Q)</t>
  </si>
  <si>
    <t>åååå-mm-dd tt:mm</t>
  </si>
  <si>
    <t>Dödsorsak_Missbildning</t>
  </si>
  <si>
    <t>Dödsorsak_Perinatal asfyxi</t>
  </si>
  <si>
    <t>Dödsorsak_Andningssjd</t>
  </si>
  <si>
    <t>Dödsorsak_Intrakran. blödning</t>
  </si>
  <si>
    <t>Dödsorsak_Pneumothorax</t>
  </si>
  <si>
    <t>Dödsorsak_NEC</t>
  </si>
  <si>
    <t>Dödsorsak_Infektion</t>
  </si>
  <si>
    <t>Dödsorsak_Kromosomavvikelse</t>
  </si>
  <si>
    <t>Dödsorsak_Prematuritet</t>
  </si>
  <si>
    <t>Dödsorsak_Annan faktor</t>
  </si>
  <si>
    <t>0. Ej givet</t>
  </si>
  <si>
    <t>1. &lt;8 tim före förl</t>
  </si>
  <si>
    <t>2. 8-24 tim före förl</t>
  </si>
  <si>
    <t>3. &gt;24 tim före förlossn</t>
  </si>
  <si>
    <t>4. Givet, tidpunkt saknas</t>
  </si>
  <si>
    <t>99. Uppgift saknas/Ej relevant</t>
  </si>
  <si>
    <t>ANS</t>
  </si>
  <si>
    <t>Förlosn.avd</t>
  </si>
  <si>
    <t>Län enl sjh</t>
  </si>
  <si>
    <t>Region enl sjh</t>
  </si>
  <si>
    <t>Kommun enl  bostadsort</t>
  </si>
  <si>
    <t>Län enl bostadsort</t>
  </si>
  <si>
    <t>1. &lt;25 v</t>
  </si>
  <si>
    <t>2. 25-27 v</t>
  </si>
  <si>
    <t>3. 28-31 v</t>
  </si>
  <si>
    <t>Vtn.avg.</t>
  </si>
  <si>
    <t>2. &gt;12-24 tim</t>
  </si>
  <si>
    <t>1. 0-12 tim</t>
  </si>
  <si>
    <t>3. &gt;24 tim - 1 v</t>
  </si>
  <si>
    <t>4. &gt;1 v - 4 v</t>
  </si>
  <si>
    <t>5. &gt;4 v</t>
  </si>
  <si>
    <t>99. Uppgift saknas</t>
  </si>
  <si>
    <t>1. Huvud</t>
  </si>
  <si>
    <t>2. Säte/fot</t>
  </si>
  <si>
    <t>3. Tvärläge</t>
  </si>
  <si>
    <t>4. Annan bjudning</t>
  </si>
  <si>
    <t>Förl. Avslut</t>
  </si>
  <si>
    <t>1. Vaginal (ej instrumentellt)</t>
  </si>
  <si>
    <t>2. Sugklocka</t>
  </si>
  <si>
    <t>3. Tång</t>
  </si>
  <si>
    <t>4. Sectio</t>
  </si>
  <si>
    <t>HLR åtgärder</t>
  </si>
  <si>
    <t>0. Nej, vitalt barn</t>
  </si>
  <si>
    <t>1.Ja &lt;10 min</t>
  </si>
  <si>
    <t>2. Ja &gt;10 min</t>
  </si>
  <si>
    <t>Sektio</t>
  </si>
  <si>
    <t>1. Elektivt</t>
  </si>
  <si>
    <t>2. Akut</t>
  </si>
  <si>
    <t>1. Flicka</t>
  </si>
  <si>
    <t>2. Pojke</t>
  </si>
  <si>
    <t>3. Oklart</t>
  </si>
  <si>
    <t>Hemsjukvård (00001)</t>
  </si>
  <si>
    <t>Hemmet/Motsvarande (00000)</t>
  </si>
  <si>
    <t>Finland: Tampere (99113)</t>
  </si>
  <si>
    <t>7.  Född utanför sjukhus,oplanerat</t>
  </si>
  <si>
    <t>Danmark: Roskilde (99111)</t>
  </si>
  <si>
    <t>6.  Född utanför sjukhus, planerat</t>
  </si>
  <si>
    <t>5.  Barnet avled före intagning på vårdavd</t>
  </si>
  <si>
    <t>4.  Annan avdelning/Övrigt</t>
  </si>
  <si>
    <t>3.  Neonatal avdelning</t>
  </si>
  <si>
    <t>2.  BB avdelning</t>
  </si>
  <si>
    <t>1.  Förlossning/Kejsarsnitt</t>
  </si>
  <si>
    <t>Inkommer ifrån sjh/övrigt</t>
  </si>
  <si>
    <t>Inkommer ifrån avd</t>
  </si>
  <si>
    <t>Vårdtyp</t>
  </si>
  <si>
    <t>1. Neonatalvård</t>
  </si>
  <si>
    <t>3. BB el. motsv. vid KK</t>
  </si>
  <si>
    <t>4. Annan avd/Övrigt</t>
  </si>
  <si>
    <t>Sjh för Vtf</t>
  </si>
  <si>
    <t>1. &lt;30%</t>
  </si>
  <si>
    <t>2. &gt;=30%</t>
  </si>
  <si>
    <t>3. Grimma</t>
  </si>
  <si>
    <t>1. Curosurf</t>
  </si>
  <si>
    <t>2. Survanta</t>
  </si>
  <si>
    <t>3. Annat</t>
  </si>
  <si>
    <t>Extr O2 36, typ</t>
  </si>
  <si>
    <t>Preparat, surf</t>
  </si>
  <si>
    <t>Preparat, steroid</t>
  </si>
  <si>
    <t>1. Betametason</t>
  </si>
  <si>
    <t>2. Dexametason</t>
  </si>
  <si>
    <t>3. Hydrokortison</t>
  </si>
  <si>
    <t>4. Annat</t>
  </si>
  <si>
    <t xml:space="preserve">. </t>
  </si>
  <si>
    <t>Infektion, typ</t>
  </si>
  <si>
    <t>Infektion, agens</t>
  </si>
  <si>
    <t>1. Agens inte verifierat</t>
  </si>
  <si>
    <t>2. GBS</t>
  </si>
  <si>
    <t>3. KNS</t>
  </si>
  <si>
    <t>4. S. aureus</t>
  </si>
  <si>
    <t>5. S. aureus (MRSA),fr 200121</t>
  </si>
  <si>
    <t>6. Enterokocker</t>
  </si>
  <si>
    <t>7. S pneumoniae</t>
  </si>
  <si>
    <t>8. Listeria</t>
  </si>
  <si>
    <t>9. Annan grampositiv</t>
  </si>
  <si>
    <t>10. E coli</t>
  </si>
  <si>
    <t>11. Klebsiella sp</t>
  </si>
  <si>
    <t>12. Enterobacter cloacae</t>
  </si>
  <si>
    <t>13. H influenzae</t>
  </si>
  <si>
    <t>14. Citrobacter sp</t>
  </si>
  <si>
    <t>15. Proteus sp</t>
  </si>
  <si>
    <t>16. Salmonella sp</t>
  </si>
  <si>
    <t>17. Serratia marsescens</t>
  </si>
  <si>
    <t>18. Pseudomonas aeruginosa</t>
  </si>
  <si>
    <t>19. Candida sp.</t>
  </si>
  <si>
    <t>20. Annan gramnegativ</t>
  </si>
  <si>
    <t>21. RS-virus</t>
  </si>
  <si>
    <t>22. Cytomegal virus (CMV)</t>
  </si>
  <si>
    <t>23. Enterovirus</t>
  </si>
  <si>
    <t>24. Adenovirus</t>
  </si>
  <si>
    <t>25. Herpes simplex</t>
  </si>
  <si>
    <t>26. Hepatit B</t>
  </si>
  <si>
    <t>27. Hepatit C</t>
  </si>
  <si>
    <t>28. Parvovirus B19</t>
  </si>
  <si>
    <t>29. HIV</t>
  </si>
  <si>
    <t>30. Rubella</t>
  </si>
  <si>
    <t>31. Varicella-zoster</t>
  </si>
  <si>
    <t>32. Chlamydia</t>
  </si>
  <si>
    <t>33. Ureaplasma</t>
  </si>
  <si>
    <t>34. N meningitidis</t>
  </si>
  <si>
    <t>35. N gonorrhoae</t>
  </si>
  <si>
    <t>36. T pallidum (Syfilis)</t>
  </si>
  <si>
    <t>37. Pneumocystis carinii</t>
  </si>
  <si>
    <t>38. T gondii (Toxoplasmos)</t>
  </si>
  <si>
    <t>39. Plasmodium sp (Malaria)</t>
  </si>
  <si>
    <t>40. Övriga agens</t>
  </si>
  <si>
    <t>0. Ingen IVH</t>
  </si>
  <si>
    <t>1. Grad 1</t>
  </si>
  <si>
    <t>2. Grad 2</t>
  </si>
  <si>
    <t>3. Grad 3</t>
  </si>
  <si>
    <t>0. Ingen HIE</t>
  </si>
  <si>
    <t>IVH, grad</t>
  </si>
  <si>
    <t>HIE, grad</t>
  </si>
  <si>
    <t>4. Grad 4</t>
  </si>
  <si>
    <t>88. Ej undersökt</t>
  </si>
  <si>
    <t>1. Fenobarbital</t>
  </si>
  <si>
    <t>2. Fenytoin</t>
  </si>
  <si>
    <t>3. Midazolam</t>
  </si>
  <si>
    <t>4. Diazepam</t>
  </si>
  <si>
    <t>5. Clonazepam</t>
  </si>
  <si>
    <t>6. Xylocain</t>
  </si>
  <si>
    <t>7. Pyridoxin</t>
  </si>
  <si>
    <t>8. Vigabatrin</t>
  </si>
  <si>
    <t>9. Levetiracetam (Keppra)</t>
  </si>
  <si>
    <t>AntiEp</t>
  </si>
  <si>
    <t>0. Ingen ROP</t>
  </si>
  <si>
    <t>1. Grad-1</t>
  </si>
  <si>
    <t>2. Grad-2</t>
  </si>
  <si>
    <t>3. Grad-3</t>
  </si>
  <si>
    <t>4. Grad-4</t>
  </si>
  <si>
    <t>5. Grad-5</t>
  </si>
  <si>
    <t>77. Ej relevant</t>
  </si>
  <si>
    <t>ROP, grad</t>
  </si>
  <si>
    <t>1. Hemmet</t>
  </si>
  <si>
    <t>2. BB/motsvarande</t>
  </si>
  <si>
    <t>3. Annat sjukhus</t>
  </si>
  <si>
    <t>4. Annan avd/övrigt eget sjh</t>
  </si>
  <si>
    <t>5. Hemvård/Perm. eget sjh</t>
  </si>
  <si>
    <t>6. Avliden</t>
  </si>
  <si>
    <t>7. Neoavd eget sjh</t>
  </si>
  <si>
    <t>1. Normal</t>
  </si>
  <si>
    <t>2. Misstänkt avvikande</t>
  </si>
  <si>
    <t>3. Klart avvikande</t>
  </si>
  <si>
    <t>Utskriv, neurol. bed.</t>
  </si>
  <si>
    <t>Obduktion, Ja</t>
  </si>
  <si>
    <t>Amning vid utskrivn</t>
  </si>
  <si>
    <t>1. Helt</t>
  </si>
  <si>
    <t>2. Delvis</t>
  </si>
  <si>
    <t>3. Ingen</t>
  </si>
  <si>
    <t>2. Tvilling</t>
  </si>
  <si>
    <t>3. Trilling</t>
  </si>
  <si>
    <t>6. Sexling</t>
  </si>
  <si>
    <t>4. Fyrling</t>
  </si>
  <si>
    <t>5. Femling</t>
  </si>
  <si>
    <t>1. Enkelbörd</t>
  </si>
  <si>
    <t>Högst IVH (&lt;32 v)</t>
  </si>
  <si>
    <t>Högst IVH hö (&lt;32 v)</t>
  </si>
  <si>
    <t>Högst IVH vä (&lt;32 v)</t>
  </si>
  <si>
    <t>Probiotika, preparat</t>
  </si>
  <si>
    <t>4. 32-36 v</t>
  </si>
  <si>
    <t>3e inskrivning, datum</t>
  </si>
  <si>
    <t>3e inskrivning, ålder (dagar)</t>
  </si>
  <si>
    <t>3e inskrivning, sjukhus</t>
  </si>
  <si>
    <t>4e infektion, debut, dagar efter inläggning</t>
  </si>
  <si>
    <t>Utskrivningstertial</t>
  </si>
  <si>
    <t>åååå_x</t>
  </si>
  <si>
    <t>Vårdkedja status</t>
  </si>
  <si>
    <t>Saknad vårdtid, dagar</t>
  </si>
  <si>
    <t>1. Komplett vårdkedja</t>
  </si>
  <si>
    <t>3. Pågående beh</t>
  </si>
  <si>
    <t>2. Bruten vårdkedja</t>
  </si>
  <si>
    <t>5. Barn utan vtf</t>
  </si>
  <si>
    <t>8. Förlossning som utkast</t>
  </si>
  <si>
    <t>9. Graviditet som utkast</t>
  </si>
  <si>
    <t>Chorioamnionit</t>
  </si>
  <si>
    <t>Z-score, Födelsevikt</t>
  </si>
  <si>
    <t>Viktsavvikelse, %</t>
  </si>
  <si>
    <t>Apgar 1 min</t>
  </si>
  <si>
    <t>Apgar 5 min</t>
  </si>
  <si>
    <t>Apgar 10 min</t>
  </si>
  <si>
    <t>Fosterskada/kromosomavv in utero</t>
  </si>
  <si>
    <t>6. &gt;41 v</t>
  </si>
  <si>
    <t>5. 37-41 v</t>
  </si>
  <si>
    <t>SNQreg - Hud mot hud, timmar</t>
  </si>
  <si>
    <t xml:space="preserve">Max ROP </t>
  </si>
  <si>
    <t>1. Norr</t>
  </si>
  <si>
    <t>3. Öst</t>
  </si>
  <si>
    <t>4. Väst</t>
  </si>
  <si>
    <t>5. Sydost</t>
  </si>
  <si>
    <t>6. Syd</t>
  </si>
  <si>
    <t>Extra O2 summa dagar</t>
  </si>
  <si>
    <t>Hypotermi starttid</t>
  </si>
  <si>
    <t>ROP, antal undersökningar</t>
  </si>
  <si>
    <t>SNQreg - Första bröstmjolk (egen) given PNÅ (min)</t>
  </si>
  <si>
    <t xml:space="preserve">SNQreg - Första bröstmjölk (egen), PNÅ (dagar)	</t>
  </si>
  <si>
    <t>SNQreg - Parenteral nutrition, inledd PNÅ (dagar)</t>
  </si>
  <si>
    <t>Barnets ålder vid återuppnådd födelsevikt (dagar)</t>
  </si>
  <si>
    <t>Barnets ålder vid p.o. 150 ml/kg/d (dagar)</t>
  </si>
  <si>
    <t>Ev. anteckning</t>
  </si>
  <si>
    <t>Omvårdnad</t>
  </si>
  <si>
    <t>SNQreg - första kontakt hud-mot-hud: PNÅ (min)</t>
  </si>
  <si>
    <t>SNQreg - lägsta kroppstemperatur första 6 tim</t>
  </si>
  <si>
    <t>SNQreg - smärta, antal dygn</t>
  </si>
  <si>
    <t>SNQreg - farmakologisk smärtbehandling, antal dygn</t>
  </si>
  <si>
    <t>SNQreg - hudskada, antal dygn</t>
  </si>
  <si>
    <t>SNQreg - hudskada, högsta grad</t>
  </si>
  <si>
    <t>SNQreg - Högsta IVH-grad, PNÅ (d)</t>
  </si>
  <si>
    <t>Hudskada</t>
  </si>
  <si>
    <t>2. Ytligt sår</t>
  </si>
  <si>
    <t>3. Djupt sår</t>
  </si>
  <si>
    <t>4. Nekros</t>
  </si>
  <si>
    <t>1. Rodnad</t>
  </si>
  <si>
    <t>Graviditetsdiabetes</t>
  </si>
  <si>
    <t>Svår BPD</t>
  </si>
  <si>
    <t>NIV/NAVA</t>
  </si>
  <si>
    <t>Antal episoder resp NAVA</t>
  </si>
  <si>
    <t>Resp NAVA dygn</t>
  </si>
  <si>
    <t>Resp NAVA</t>
  </si>
  <si>
    <t>NIV/NAVA dygn</t>
  </si>
  <si>
    <t>Lågflödesgrimma</t>
  </si>
  <si>
    <t>Lågflödesgrimma dygn</t>
  </si>
  <si>
    <t>Antal episoder Högflödesgrimma</t>
  </si>
  <si>
    <t>Antal episoder NIV/NAVA</t>
  </si>
  <si>
    <t>Vald =1</t>
  </si>
  <si>
    <t>Giltig från</t>
  </si>
  <si>
    <t xml:space="preserve">Antal variabler: </t>
  </si>
  <si>
    <t xml:space="preserve">Antal valda: </t>
  </si>
  <si>
    <t>vkedja</t>
  </si>
  <si>
    <t>vtid_sakn_dgr</t>
  </si>
  <si>
    <t>Mor Personnummer</t>
  </si>
  <si>
    <t>MorID (internt ID SNQ)</t>
  </si>
  <si>
    <t>mor_id</t>
  </si>
  <si>
    <t>mor_pnr</t>
  </si>
  <si>
    <t>mor_rnr</t>
  </si>
  <si>
    <t>Mor Reservnummer</t>
  </si>
  <si>
    <t>Mor Efternamn</t>
  </si>
  <si>
    <t>mor_enamn</t>
  </si>
  <si>
    <t>mor_fnamn</t>
  </si>
  <si>
    <t>mor_foddat</t>
  </si>
  <si>
    <t>bpul</t>
  </si>
  <si>
    <t>bpsm</t>
  </si>
  <si>
    <t>ant_foster</t>
  </si>
  <si>
    <t>rem_inuteru</t>
  </si>
  <si>
    <t>mor_ep</t>
  </si>
  <si>
    <t>mor_dm1</t>
  </si>
  <si>
    <t>mor_lungsjd</t>
  </si>
  <si>
    <t>grav_abl_blodn</t>
  </si>
  <si>
    <t>grav_chorioamnionit</t>
  </si>
  <si>
    <t>grav_gravdiab</t>
  </si>
  <si>
    <t>grav_gravdiab_insulinbeh</t>
  </si>
  <si>
    <t>grav_immunisering</t>
  </si>
  <si>
    <t>grav_tillvaxthamn</t>
  </si>
  <si>
    <t>grav_preeklamp</t>
  </si>
  <si>
    <t>grav_vtnavg_prem</t>
  </si>
  <si>
    <t>grav_antenat_steroid</t>
  </si>
  <si>
    <t>Graviditet ID (internt ID)</t>
  </si>
  <si>
    <t>grav_grav_id</t>
  </si>
  <si>
    <t>barn_id</t>
  </si>
  <si>
    <t>Variabelnamn</t>
  </si>
  <si>
    <t>#</t>
  </si>
  <si>
    <t>Numeriskt</t>
  </si>
  <si>
    <t>Kryssruta</t>
  </si>
  <si>
    <t>KortNamn (Namn Data)</t>
  </si>
  <si>
    <t>Avsnittsrubrik</t>
  </si>
  <si>
    <t>4. Utskrivn saknas</t>
  </si>
  <si>
    <t>2y Huvudsaklig orsak till uppföljning 2y</t>
  </si>
  <si>
    <t>2y_001</t>
  </si>
  <si>
    <t>2y_002</t>
  </si>
  <si>
    <t>2y Orsak ej deltagit</t>
  </si>
  <si>
    <t xml:space="preserve">2y Huvudsaklig orsak till uppföljning </t>
  </si>
  <si>
    <t>1) Extremt för tidigt född</t>
  </si>
  <si>
    <t>2) Lätt för tiden</t>
  </si>
  <si>
    <t>3) Morgfologisk hjärnskada (storke,cPVL, IVH 3-4, stor hjärnblödning, hydrocephalus/ventrikeulomegali)</t>
  </si>
  <si>
    <t>4) HIE grad 2-3 eller hypotermibehandling</t>
  </si>
  <si>
    <t>5) Annan svår neonatal encephalopati, EEG-verifierade kramper (hypoglykemi eller bilirubinutlösta) CNS-infektion</t>
  </si>
  <si>
    <t>6) Kristisk sjuklighet med respiratorisk/cirkulatorisk svikt eller multiorganpåverkan eller svår intrauterin komplikation (ex; svår tvillingtransfusion eller svår immunisering</t>
  </si>
  <si>
    <t>7) Tidig född gravisitet 28-31</t>
  </si>
  <si>
    <t>Lista 2y 001</t>
  </si>
  <si>
    <t>2y_101</t>
  </si>
  <si>
    <t>2y Vårdnadshavare 1 högsta utbildningsnivå</t>
  </si>
  <si>
    <t>2y Vårdnadshavare 2 högsta utbildningsnivå</t>
  </si>
  <si>
    <t>2y_102</t>
  </si>
  <si>
    <t>2y Familjens hemspråk </t>
  </si>
  <si>
    <t>2y_103</t>
  </si>
  <si>
    <t xml:space="preserve">2y Två eller flerspråkig hemsituation	</t>
  </si>
  <si>
    <t>2y_104</t>
  </si>
  <si>
    <t>2y Rökning hemma</t>
  </si>
  <si>
    <t>2y Barnomsorg</t>
  </si>
  <si>
    <t>2y_105</t>
  </si>
  <si>
    <t>2y_106</t>
  </si>
  <si>
    <t>2y Inskriven i barnhabilitering</t>
  </si>
  <si>
    <t>2y Resurs på förskola</t>
  </si>
  <si>
    <t>2y Fysioterapikontakt</t>
  </si>
  <si>
    <t>2y Logopedkontakt</t>
  </si>
  <si>
    <t>2y Tillväxt</t>
  </si>
  <si>
    <t>2y_201</t>
  </si>
  <si>
    <t>Numerisk</t>
  </si>
  <si>
    <t>2y_202</t>
  </si>
  <si>
    <t>2y_203</t>
  </si>
  <si>
    <t>2y Dietistkontakt</t>
  </si>
  <si>
    <t>2y Ortopedkontakt</t>
  </si>
  <si>
    <t>2y Psykolog/barnpsykiatrisk kontakt:</t>
  </si>
  <si>
    <t>2y Vikt</t>
  </si>
  <si>
    <t>2y Längd</t>
  </si>
  <si>
    <t>2y_204</t>
  </si>
  <si>
    <t>2y_205</t>
  </si>
  <si>
    <t>2y_206</t>
  </si>
  <si>
    <t>2y Huvudomfång</t>
  </si>
  <si>
    <t>2y Nutritionsproblem</t>
  </si>
  <si>
    <t>2y Specialkost/kosttillskott</t>
  </si>
  <si>
    <t>2y Specialbehov</t>
  </si>
  <si>
    <t>2y Socialt</t>
  </si>
  <si>
    <t>2y_301</t>
  </si>
  <si>
    <t>2y_207</t>
  </si>
  <si>
    <t>2y_208</t>
  </si>
  <si>
    <t>2y_302</t>
  </si>
  <si>
    <t>2y_303</t>
  </si>
  <si>
    <t>2y_304</t>
  </si>
  <si>
    <t>2y_305</t>
  </si>
  <si>
    <t>2y_306</t>
  </si>
  <si>
    <t>2y_401</t>
  </si>
  <si>
    <t>2y Ätovilja</t>
  </si>
  <si>
    <t>2y Sväljningssvårigheter</t>
  </si>
  <si>
    <t>2y Tuggsvårigheter</t>
  </si>
  <si>
    <t>2y Ventrikelsond</t>
  </si>
  <si>
    <t>2y Matningsknapp (PEG)</t>
  </si>
  <si>
    <t>2y_Vsond</t>
  </si>
  <si>
    <t>2y_PEG</t>
  </si>
  <si>
    <t>2y_402</t>
  </si>
  <si>
    <t>2y_403</t>
  </si>
  <si>
    <t>2y_404</t>
  </si>
  <si>
    <t>2y_405</t>
  </si>
  <si>
    <t>2y_406</t>
  </si>
  <si>
    <t>2y Förstoppn som krävt upprepad behandling</t>
  </si>
  <si>
    <t>2y_407</t>
  </si>
  <si>
    <t>2y Andnings- eller lungbesvär</t>
  </si>
  <si>
    <t>2y_501</t>
  </si>
  <si>
    <t>2y_502</t>
  </si>
  <si>
    <t>2y Behandling senaste 12 mån</t>
  </si>
  <si>
    <t>2y Syn, hörsel och tal</t>
  </si>
  <si>
    <t>2y_601</t>
  </si>
  <si>
    <t>2y_602</t>
  </si>
  <si>
    <t>2y_603</t>
  </si>
  <si>
    <t>2y Synnedsättning</t>
  </si>
  <si>
    <t>2y Hörsel</t>
  </si>
  <si>
    <t>2y_604</t>
  </si>
  <si>
    <t>2y_605</t>
  </si>
  <si>
    <t>2y Tal och språkutveckling</t>
  </si>
  <si>
    <t>2y_701</t>
  </si>
  <si>
    <t>2y_702</t>
  </si>
  <si>
    <t>2y_703</t>
  </si>
  <si>
    <t>2y Krampsjukdom</t>
  </si>
  <si>
    <t>2y Hydrocephalus</t>
  </si>
  <si>
    <t>2y Grovmotorik</t>
  </si>
  <si>
    <t>2y_704</t>
  </si>
  <si>
    <t>åååå-mm</t>
  </si>
  <si>
    <t>2y_801</t>
  </si>
  <si>
    <t>2y Månad barnet går mer än 5 steg utan stöd</t>
  </si>
  <si>
    <t>2y Finmotorik höger hand</t>
  </si>
  <si>
    <t>2y Finmotorik vänster hand</t>
  </si>
  <si>
    <t>2y_705</t>
  </si>
  <si>
    <t>2y_706</t>
  </si>
  <si>
    <t>2y Neurologisk bed, kranialnervsfunktion</t>
  </si>
  <si>
    <t>2y_707</t>
  </si>
  <si>
    <t>2y_708</t>
  </si>
  <si>
    <t>2y_709</t>
  </si>
  <si>
    <t>2y Neurologisk bed, kroppshållning</t>
  </si>
  <si>
    <t>2y_kropp_hallning</t>
  </si>
  <si>
    <t>2y_tonus</t>
  </si>
  <si>
    <t>2y_reflex_reaktion</t>
  </si>
  <si>
    <t>2y_710</t>
  </si>
  <si>
    <t>2y_711</t>
  </si>
  <si>
    <t>2y_712</t>
  </si>
  <si>
    <t>2y_713</t>
  </si>
  <si>
    <t>2y_CP</t>
  </si>
  <si>
    <t>2y_GMFS</t>
  </si>
  <si>
    <t>2y_714</t>
  </si>
  <si>
    <t>2y Neurologi och motorik</t>
  </si>
  <si>
    <t>2y Utveckling och beteende</t>
  </si>
  <si>
    <t>2y_802</t>
  </si>
  <si>
    <t>2y_803</t>
  </si>
  <si>
    <t>2y Datum för Bayley test</t>
  </si>
  <si>
    <t>2y_804</t>
  </si>
  <si>
    <t>2y_805</t>
  </si>
  <si>
    <t>2y_806</t>
  </si>
  <si>
    <t>2y_807</t>
  </si>
  <si>
    <t>2y_808</t>
  </si>
  <si>
    <t>2y_809</t>
  </si>
  <si>
    <t>2y_810</t>
  </si>
  <si>
    <t>2y_811</t>
  </si>
  <si>
    <t>2y_812</t>
  </si>
  <si>
    <t>2y_813</t>
  </si>
  <si>
    <t>2y_814</t>
  </si>
  <si>
    <t>2y_815</t>
  </si>
  <si>
    <t>2y MCHAT resultat</t>
  </si>
  <si>
    <t>2y_MCHAT</t>
  </si>
  <si>
    <t>2y Annan utvecklingsbedömning</t>
  </si>
  <si>
    <t>2y Sjukhusvård</t>
  </si>
  <si>
    <t>2y Sjukhusvård senaste året</t>
  </si>
  <si>
    <t>2y Diagnoser</t>
  </si>
  <si>
    <t>2y_icd_kod</t>
  </si>
  <si>
    <t>2y_norm_utv</t>
  </si>
  <si>
    <t>2y_ej_norm_utv</t>
  </si>
  <si>
    <t>2y Uppfattas som normalutvecklat</t>
  </si>
  <si>
    <t>2y Uppfattas ej som normalutvecklat</t>
  </si>
  <si>
    <t>2y_remiss</t>
  </si>
  <si>
    <t>Undersökning utförts av (en eller flera)</t>
  </si>
  <si>
    <t>2y_901</t>
  </si>
  <si>
    <t>2y_902</t>
  </si>
  <si>
    <t>2y_903</t>
  </si>
  <si>
    <t>2y_904</t>
  </si>
  <si>
    <t>2y_1001</t>
  </si>
  <si>
    <t>2y_1101</t>
  </si>
  <si>
    <t>2y_1201</t>
  </si>
  <si>
    <t>2y_1202</t>
  </si>
  <si>
    <t>2y_1203</t>
  </si>
  <si>
    <t xml:space="preserve">5y Huvudsaklig orsak till uppföljning </t>
  </si>
  <si>
    <t xml:space="preserve">5,5y Huvudsaklig orsak till uppföljning </t>
  </si>
  <si>
    <t>5,5y Orsak ej deltagit</t>
  </si>
  <si>
    <t>5,5y Vårdnadshavare 1 högsta utbildningsnivå</t>
  </si>
  <si>
    <t>5,5y Vårdnadshavare 2 högsta utbildningsnivå</t>
  </si>
  <si>
    <t>5,5y Familjens hemspråk </t>
  </si>
  <si>
    <t xml:space="preserve">5,5y Två eller flerspråkig hemsituation	</t>
  </si>
  <si>
    <t>5,5y Rökning hemma</t>
  </si>
  <si>
    <t>5,5y Barnomsorg</t>
  </si>
  <si>
    <t>5,5y Resurs på förskola</t>
  </si>
  <si>
    <t>5,5y Inskriven i barnhabilitering</t>
  </si>
  <si>
    <t>5,5y Fysioterapikontakt</t>
  </si>
  <si>
    <t>5,5y Logopedkontakt</t>
  </si>
  <si>
    <t>5,5y Ortopedkontakt</t>
  </si>
  <si>
    <t>5,5y Dietistkontakt</t>
  </si>
  <si>
    <t>5,5y Psykolog/barnpsykiatrisk kontakt:</t>
  </si>
  <si>
    <t>5,5y Socialt</t>
  </si>
  <si>
    <t>5,5y Specialbehov</t>
  </si>
  <si>
    <t>5,5y_001</t>
  </si>
  <si>
    <t>5,5y_002</t>
  </si>
  <si>
    <t>5,5y_201</t>
  </si>
  <si>
    <t>5,5y_101</t>
  </si>
  <si>
    <t>5,5y_102</t>
  </si>
  <si>
    <t>5,5y_103</t>
  </si>
  <si>
    <t>5,5y_104</t>
  </si>
  <si>
    <t>5,5y_105</t>
  </si>
  <si>
    <t>5,5y_106</t>
  </si>
  <si>
    <t>5,5y_202</t>
  </si>
  <si>
    <t>5,5y_203</t>
  </si>
  <si>
    <t>5,5y_204</t>
  </si>
  <si>
    <t>5,5y_205</t>
  </si>
  <si>
    <t>5,5y_206</t>
  </si>
  <si>
    <t>5,5y_207</t>
  </si>
  <si>
    <t>5,5y_208</t>
  </si>
  <si>
    <t>5,5y Tillväxt</t>
  </si>
  <si>
    <t>5,5y_301</t>
  </si>
  <si>
    <t>5,5y Vikt</t>
  </si>
  <si>
    <t>5,5y Vikt Datum</t>
  </si>
  <si>
    <t>5,5y Längd</t>
  </si>
  <si>
    <t>5,5y Längd Datum</t>
  </si>
  <si>
    <t>5,5y Huvudomfång</t>
  </si>
  <si>
    <t>5,5y Huvudomfång Datum</t>
  </si>
  <si>
    <t>5,5y_302</t>
  </si>
  <si>
    <t>5,5y_303</t>
  </si>
  <si>
    <t>5,5y_304</t>
  </si>
  <si>
    <t>5,5y_305</t>
  </si>
  <si>
    <t>5,5y_306</t>
  </si>
  <si>
    <t>5,5y Andnings- eller lungbesvär</t>
  </si>
  <si>
    <t>5,5y_401</t>
  </si>
  <si>
    <t>5,5y_402</t>
  </si>
  <si>
    <t xml:space="preserve">5,5y Astma eller andra obstruktiva andningsbesvär senaste 12 mån	</t>
  </si>
  <si>
    <t>5,5y Behandling senaste 12 mån</t>
  </si>
  <si>
    <t>5,5y Blodtryck</t>
  </si>
  <si>
    <t>5,5y_ 501</t>
  </si>
  <si>
    <t>5,5y Syn, hörsel och tal</t>
  </si>
  <si>
    <t>5,5y_601</t>
  </si>
  <si>
    <t>5,5y Synnedsättning</t>
  </si>
  <si>
    <t>5,5y Hörsel</t>
  </si>
  <si>
    <t>5,5y_602</t>
  </si>
  <si>
    <t>5,5y_603</t>
  </si>
  <si>
    <t>5,5y_604</t>
  </si>
  <si>
    <t>5,5y_605</t>
  </si>
  <si>
    <t>5,5y Tal och språkutveckling</t>
  </si>
  <si>
    <t>5,5y Neurologi och motorik</t>
  </si>
  <si>
    <t>5,5y_701</t>
  </si>
  <si>
    <t>5,5y_702</t>
  </si>
  <si>
    <t>5,5y Krampsjukdom</t>
  </si>
  <si>
    <t>5,5y Hydrocephalus</t>
  </si>
  <si>
    <t>5,5y_801</t>
  </si>
  <si>
    <t>5,5y Cerebral Pares</t>
  </si>
  <si>
    <t>5,5y_CP</t>
  </si>
  <si>
    <t>5,5y Gross Motor Function Scale</t>
  </si>
  <si>
    <t>2y Gross Motor Function Scale</t>
  </si>
  <si>
    <t>5,5y_GMFS</t>
  </si>
  <si>
    <t>5,5y Manual Abilities Classification System</t>
  </si>
  <si>
    <t>2y_715</t>
  </si>
  <si>
    <t>5,5y_medv_samarb</t>
  </si>
  <si>
    <t>5,5y_802</t>
  </si>
  <si>
    <t>5,5y_803</t>
  </si>
  <si>
    <t>5,5y_804</t>
  </si>
  <si>
    <t>5,5y Medverkan/samarbete</t>
  </si>
  <si>
    <t>5,5y Kluster1: Muskeltonus</t>
  </si>
  <si>
    <t>5,5y Kluster2: Reflexer</t>
  </si>
  <si>
    <t>5,5y_reflex</t>
  </si>
  <si>
    <t>5,5y Kluster3: Koordination/balans</t>
  </si>
  <si>
    <t>5,5y_koord_balans</t>
  </si>
  <si>
    <t>5,5y Kluster4: Kranial.nerv.funktion</t>
  </si>
  <si>
    <t>5,5y_805</t>
  </si>
  <si>
    <t>5,5y_901</t>
  </si>
  <si>
    <t>5,5y_902</t>
  </si>
  <si>
    <t>5,5y_903</t>
  </si>
  <si>
    <t>5,5y WPPSI Total IQ (FSIQ)</t>
  </si>
  <si>
    <t>5,5y_904</t>
  </si>
  <si>
    <t>5,5y_905</t>
  </si>
  <si>
    <t>5,5y_906</t>
  </si>
  <si>
    <t>5,5y_907</t>
  </si>
  <si>
    <t>5,5y_908</t>
  </si>
  <si>
    <t>5,5y Beteendebedöming uthållighet</t>
  </si>
  <si>
    <t>5,5y Beteendebedöming koncentration</t>
  </si>
  <si>
    <t>5,5y_SDQ_totalt</t>
  </si>
  <si>
    <t>5,5y SDQ uppförande problem</t>
  </si>
  <si>
    <t>5,5y SDQ Kamratproblem</t>
  </si>
  <si>
    <t>5,5y SDQ Emotionella symtom</t>
  </si>
  <si>
    <t>5,5ySDQ Hyperaktivitet</t>
  </si>
  <si>
    <t>5,5ySDQ Procosialt beteende</t>
  </si>
  <si>
    <t>5,5y_1001</t>
  </si>
  <si>
    <t>5,5y Sjukhusvård</t>
  </si>
  <si>
    <t>5,5y Sjukhusvård senaste året</t>
  </si>
  <si>
    <t>5,5y Diagnoser</t>
  </si>
  <si>
    <t>5,5y_1101</t>
  </si>
  <si>
    <t>5,5y_icd_kod</t>
  </si>
  <si>
    <t>5,5y sammanfattning av 2y bedömning</t>
  </si>
  <si>
    <t>5,5y_1201</t>
  </si>
  <si>
    <t>5,5y Uppfattas som normalutvecklat</t>
  </si>
  <si>
    <t>5,5y_norm_utv</t>
  </si>
  <si>
    <t>5,5y Uppfattas ej som normalutvecklat</t>
  </si>
  <si>
    <t>5,5y_ej_norm_utv</t>
  </si>
  <si>
    <t>5,5y_remiss</t>
  </si>
  <si>
    <t>2y_annan_utvbed</t>
  </si>
  <si>
    <t>5,5y_tonus</t>
  </si>
  <si>
    <t>5,5y_kranialnerv_funk</t>
  </si>
  <si>
    <t>5,5y Movement ABC utfört</t>
  </si>
  <si>
    <t>5,5y Movement ABC-2</t>
  </si>
  <si>
    <t>5,5y Utveckling och beteende</t>
  </si>
  <si>
    <t>5,5y_1002</t>
  </si>
  <si>
    <t>5,5y_1003</t>
  </si>
  <si>
    <t>5,5y_1004</t>
  </si>
  <si>
    <t>5,5y_1005</t>
  </si>
  <si>
    <t>5,5y_1006</t>
  </si>
  <si>
    <t>5,5y_1007</t>
  </si>
  <si>
    <t>5,5y_1008</t>
  </si>
  <si>
    <t>5,5y_1009</t>
  </si>
  <si>
    <t>5,5y_1010</t>
  </si>
  <si>
    <t>5,5y_1011</t>
  </si>
  <si>
    <t>5,5y_1012</t>
  </si>
  <si>
    <t>5,5y_1013</t>
  </si>
  <si>
    <t>5,5y_1014</t>
  </si>
  <si>
    <t>5,5y_1015</t>
  </si>
  <si>
    <t>5,5y_1016</t>
  </si>
  <si>
    <t>5,5y_1017</t>
  </si>
  <si>
    <t>5,5y_1018</t>
  </si>
  <si>
    <t>5,5y_1019</t>
  </si>
  <si>
    <t>5,5y_1020</t>
  </si>
  <si>
    <t>Beställning av uppföljningsvariabler 2 år</t>
  </si>
  <si>
    <t>2y_Hammersmith</t>
  </si>
  <si>
    <t>2y_Bayley_datum</t>
  </si>
  <si>
    <t>2y_Bayley_kogn_skal</t>
  </si>
  <si>
    <t>2y_Bayley_kogn_index</t>
  </si>
  <si>
    <t>2y_Bayley_finmotor_skal</t>
  </si>
  <si>
    <t>2y_Bayley_recep_kommunik_skal</t>
  </si>
  <si>
    <t>2y_Bayley_expres_kommunik_skal</t>
  </si>
  <si>
    <t>2y_Bayley_grovmotor_skal</t>
  </si>
  <si>
    <t>2y_Bayley_motor_index</t>
  </si>
  <si>
    <t>2y_Bayley_beteende_uthall</t>
  </si>
  <si>
    <t>2y_Bayley_beteende_konc</t>
  </si>
  <si>
    <t>2y_816</t>
  </si>
  <si>
    <t>2y_Bayley_beteende_aktiv</t>
  </si>
  <si>
    <t>2y_Bayley_beteende_kontakt</t>
  </si>
  <si>
    <t>2y_Bayley_beteende_jointattention</t>
  </si>
  <si>
    <t>2y_annat_utfall</t>
  </si>
  <si>
    <t>2y_annat_test</t>
  </si>
  <si>
    <t>2y_orsak_uppf</t>
  </si>
  <si>
    <t>2y_orsak_ejdeltag</t>
  </si>
  <si>
    <t>2y_vardhav1_utbildn</t>
  </si>
  <si>
    <t>2y_vardhav2_utbildn</t>
  </si>
  <si>
    <t>2y_hemsprak</t>
  </si>
  <si>
    <t>2y_omsorg</t>
  </si>
  <si>
    <t>2y_barnhab</t>
  </si>
  <si>
    <t>2y_fysioterapi</t>
  </si>
  <si>
    <t>2y_logoped</t>
  </si>
  <si>
    <t>2y_ortoped</t>
  </si>
  <si>
    <t>2y_dietist</t>
  </si>
  <si>
    <t>2y_psyk</t>
  </si>
  <si>
    <t>2y_bidrag</t>
  </si>
  <si>
    <t>2y_vikt</t>
  </si>
  <si>
    <t>2y_homf</t>
  </si>
  <si>
    <t>2y_vikt_datum</t>
  </si>
  <si>
    <t>2y_homf_datum</t>
  </si>
  <si>
    <t>2y_speckost_tillskott</t>
  </si>
  <si>
    <t>2y_obstruktiv</t>
  </si>
  <si>
    <t>2y_beh_obstruktiv</t>
  </si>
  <si>
    <t>2y_syn</t>
  </si>
  <si>
    <t>2y_kramp</t>
  </si>
  <si>
    <t>2y_hydrocephalus</t>
  </si>
  <si>
    <t>2y_grovmotor</t>
  </si>
  <si>
    <t>2y_spontanmotor</t>
  </si>
  <si>
    <t>2y_beteende</t>
  </si>
  <si>
    <t>Lista 2y 002</t>
  </si>
  <si>
    <t xml:space="preserve">2) Barnets tillstånd omöjliggör testning </t>
  </si>
  <si>
    <t xml:space="preserve">3) Testresultat från annan verksamhet inhämtade </t>
  </si>
  <si>
    <t>4) Ej gått att nå, flyttat från regionen</t>
  </si>
  <si>
    <t>5) Annan orsak</t>
  </si>
  <si>
    <t>1) Familjen avböjer/uteblivit</t>
  </si>
  <si>
    <t>3) 7-9 år (fullföljd grundskola)</t>
  </si>
  <si>
    <t>4) 10-12 år (fullföljt gymnasium)</t>
  </si>
  <si>
    <t>5) &gt;12 år (fullföljd eftergymnasial utbildning)</t>
  </si>
  <si>
    <t>1) 0-3 år (ej fullföljd grundskola)</t>
  </si>
  <si>
    <t>2) 3-6 år (ej fullföljd grundskola)</t>
  </si>
  <si>
    <t xml:space="preserve">          </t>
  </si>
  <si>
    <t xml:space="preserve">1) Svenska eller annat skandinaviskt språk    </t>
  </si>
  <si>
    <t>2) Icke skandinaviskt språk</t>
  </si>
  <si>
    <t>Lista 2y 101</t>
  </si>
  <si>
    <t>Lista 2y 102</t>
  </si>
  <si>
    <t>Lista 2y 106</t>
  </si>
  <si>
    <t>Lista 2y 103</t>
  </si>
  <si>
    <t>Lista 2y_602</t>
  </si>
  <si>
    <t>Lista 2y_605</t>
  </si>
  <si>
    <t>Lista 2y_802</t>
  </si>
  <si>
    <t>Lista 2y_1202</t>
  </si>
  <si>
    <t>Lista 2y_1203</t>
  </si>
  <si>
    <t>Lista 2y_1301</t>
  </si>
  <si>
    <t>2y Personalkategori som utfört undersökning</t>
  </si>
  <si>
    <t>2y Samtliga ICD10 koder efter utskrivning från Neo</t>
  </si>
  <si>
    <t>2y Utfall av annan utvecklingsbedömning</t>
  </si>
  <si>
    <t>2y Vilket annat test som har använts</t>
  </si>
  <si>
    <t>2y Bayley test ej utfört, orsak</t>
  </si>
  <si>
    <t>2y Bayley test utfört</t>
  </si>
  <si>
    <t>2y_817</t>
  </si>
  <si>
    <t>2y_Bayley_version</t>
  </si>
  <si>
    <t>1) Förskola</t>
  </si>
  <si>
    <t xml:space="preserve">3) Inget av ovanstående </t>
  </si>
  <si>
    <t>2) Dagbarnvårdare</t>
  </si>
  <si>
    <t>1)Synnedsättning, inga hjälpmedel</t>
  </si>
  <si>
    <t>2)Synnedsättning, glasögon</t>
  </si>
  <si>
    <t>3) Ständig skelning</t>
  </si>
  <si>
    <t>4) Blind, svår synnedsättning</t>
  </si>
  <si>
    <t>2y Synnedsättning på vänster öga</t>
  </si>
  <si>
    <t>2y Synnedsättning på höger öga</t>
  </si>
  <si>
    <t>Lista 2y_603</t>
  </si>
  <si>
    <t>2y Hörselnedsättning på vänster öra</t>
  </si>
  <si>
    <t>2y_606</t>
  </si>
  <si>
    <t>2y Hörselnedsättning på höger öra</t>
  </si>
  <si>
    <t>Lista 2y_606</t>
  </si>
  <si>
    <t>Lista 2y_607</t>
  </si>
  <si>
    <t>2y_607</t>
  </si>
  <si>
    <t>1) Nedsatt hörsel; inga hjälpmedel</t>
  </si>
  <si>
    <t>2) Nedsatt hörsel; har hjälpmedel</t>
  </si>
  <si>
    <t>3) Gravt nedsatt hörsel; trots hjälpmedel</t>
  </si>
  <si>
    <t>4) Helt döv, trots hjälpmedel</t>
  </si>
  <si>
    <t>1) Pratar/talar två-tre ords satser/meningar</t>
  </si>
  <si>
    <t>2) Ordförråd fler än 10 ord</t>
  </si>
  <si>
    <t>3) Ordförråd färre än10 ord</t>
  </si>
  <si>
    <t>4) Kan inte tala alls</t>
  </si>
  <si>
    <t xml:space="preserve">2) Barnets tillstånd omöjliggör testning  </t>
  </si>
  <si>
    <t>3) Testresultat från annan verksamhet inhämtade</t>
  </si>
  <si>
    <t>4) Annan orsak/ingen tillgänglig psykolog</t>
  </si>
  <si>
    <t>1) Barnet har fastställd eller misstänkt avvikelse inom motorik/neurologi</t>
  </si>
  <si>
    <t>2) Barnet har fastställd eller misstänkt avvikelse inom kognition, eller kontakt och kommunikation</t>
  </si>
  <si>
    <t>3) Barnet har fastställd eller misstänkt avvikelse avseende syn</t>
  </si>
  <si>
    <t>4) Barnet har fastställd eller misstänkt avvikelse avseende hörsel</t>
  </si>
  <si>
    <t>1) Barnet har fått remiss för misstänkt motorisk eller neurologisk avvikelse</t>
  </si>
  <si>
    <t>2) Barnet har fått remiss för misstänkt kognitiv funktionsnedsättning eller avvikelse i kontakt/kommunikation</t>
  </si>
  <si>
    <t>3) Barnet har fått remiss för misstänkt synpåverkan</t>
  </si>
  <si>
    <t>4) Barnet har fått remiss för misstänkt hörselnedsättning</t>
  </si>
  <si>
    <t>1) Specialist pediatrik</t>
  </si>
  <si>
    <t>2) ST pediatrik</t>
  </si>
  <si>
    <t>3) Specialist neonatologi</t>
  </si>
  <si>
    <t>4) ST neonatologi</t>
  </si>
  <si>
    <t>5) Specialist barnneurologi</t>
  </si>
  <si>
    <t>6) ST barnneurologi</t>
  </si>
  <si>
    <t>7) Annan läkare</t>
  </si>
  <si>
    <t>8) Sjuksköterska</t>
  </si>
  <si>
    <t>9) Psykolog</t>
  </si>
  <si>
    <t>10) Fysioterapeut</t>
  </si>
  <si>
    <t>Lista 2y_703</t>
  </si>
  <si>
    <t>1) Normal</t>
  </si>
  <si>
    <t>2) Misstänkt avvikande</t>
  </si>
  <si>
    <t>3) Avvikande, kan inte balansera huvudet</t>
  </si>
  <si>
    <t>4) Avvikande, kan inte sitta</t>
  </si>
  <si>
    <t>5) Avvikande, kan inte gå</t>
  </si>
  <si>
    <t>2y Omvårdnadsbidrag/merkostnadsersättning</t>
  </si>
  <si>
    <t xml:space="preserve">2y Astma el obstruktiva andn.besvär sen. 12 mån	</t>
  </si>
  <si>
    <t>2y Beteende i testsituat, "Joint Attention"</t>
  </si>
  <si>
    <t>2y Sammanfattning av 2y bedömning</t>
  </si>
  <si>
    <t>Beställning av variabler Neonatalvårdsregistret, summerade per barn</t>
  </si>
  <si>
    <t>Beställning av uppföljningsvariabler 5,5 år</t>
  </si>
  <si>
    <t>5,5y_orsak_Uppf</t>
  </si>
  <si>
    <t>5,5y_orsak_EjDeltag</t>
  </si>
  <si>
    <t>5,5y_omsorg</t>
  </si>
  <si>
    <t>5,5y_barnhab</t>
  </si>
  <si>
    <t>5,5y_fysioterapi</t>
  </si>
  <si>
    <t>5,5y_logoped</t>
  </si>
  <si>
    <t>5,5y_ortoped</t>
  </si>
  <si>
    <t>5,5y_dietist</t>
  </si>
  <si>
    <t>5,5y_psyk</t>
  </si>
  <si>
    <t>5,5y_bidrag</t>
  </si>
  <si>
    <t>5,5y_vikt</t>
  </si>
  <si>
    <t>5,5y_vikt_datum</t>
  </si>
  <si>
    <t>5,5y Omvårdnadsbidrag/merkostnadsersättn</t>
  </si>
  <si>
    <t>5,5y_homf</t>
  </si>
  <si>
    <t>5,5y_homf_datum</t>
  </si>
  <si>
    <t>5,5y_obstruktiv</t>
  </si>
  <si>
    <t>5,5y_beh_obstruktiv</t>
  </si>
  <si>
    <t>5,5y_ 502</t>
  </si>
  <si>
    <t>5,5y Systoliskt blodtryck</t>
  </si>
  <si>
    <t>5,5y_bltr_systol</t>
  </si>
  <si>
    <t>5,5y Diastoliskt blodtryck</t>
  </si>
  <si>
    <t>5,5y_bltr_diastol</t>
  </si>
  <si>
    <t>5,5y Synnedsättning vä öga</t>
  </si>
  <si>
    <t>5,5y Synnedsättning hö öga</t>
  </si>
  <si>
    <t>5,5y Hörselnedsättning vänster öra</t>
  </si>
  <si>
    <t>5,5y Hörselnedsättning höger öra</t>
  </si>
  <si>
    <t>5,5y_606</t>
  </si>
  <si>
    <t>5,5y_607</t>
  </si>
  <si>
    <t>5,5y_syn</t>
  </si>
  <si>
    <t>5,5y_kramp</t>
  </si>
  <si>
    <t>5,5y_hydrocephalus</t>
  </si>
  <si>
    <t>5,5y_MACS</t>
  </si>
  <si>
    <t>2y_kranialnerv_funk</t>
  </si>
  <si>
    <t>5,5y_MABC_datum</t>
  </si>
  <si>
    <t>5,5y Neuromot. Funkt. enl mod Touwen</t>
  </si>
  <si>
    <t>5,5y_909</t>
  </si>
  <si>
    <t>2y Bayley, skalpoäng för kognition</t>
  </si>
  <si>
    <t>2y Bayley, skalpoäng för receptiv kommunikation</t>
  </si>
  <si>
    <t>2y Bayley, skalpoäng för expressiv kommunikation</t>
  </si>
  <si>
    <t>2y Bayley, skalpoäng för finmotorik</t>
  </si>
  <si>
    <t>2y Bayley, skalpoäng för grovmotorik</t>
  </si>
  <si>
    <t>2y Bayley, indexpoäng för motorik</t>
  </si>
  <si>
    <t>2y Bayley, indexpoäng för kognition</t>
  </si>
  <si>
    <t>2y Bayley, indexpoäng för språk</t>
  </si>
  <si>
    <t>2y Vikt datum</t>
  </si>
  <si>
    <t>2y Längd datum</t>
  </si>
  <si>
    <t>2y Huvudomfång datum</t>
  </si>
  <si>
    <t>2y Undersökning enligt Hammersmith</t>
  </si>
  <si>
    <t>2y Cerebral pares</t>
  </si>
  <si>
    <t>2y Bayley, testversion III eller IV</t>
  </si>
  <si>
    <t>2y Beteende i testsituation, uthållighet</t>
  </si>
  <si>
    <t>2y Beteende i testsituat, koncentrationsförmåga</t>
  </si>
  <si>
    <t>2y Beteende i testsituat, aktivitetsnivå</t>
  </si>
  <si>
    <t>2y Beteende i testsituat, kontakt och kommunik.</t>
  </si>
  <si>
    <t>5,5y MABC handfunktion, skalpoäng</t>
  </si>
  <si>
    <t>5,5y MABC handfunktion, percentil</t>
  </si>
  <si>
    <t>5,5y MABC bollfärdighet, skalpoäng</t>
  </si>
  <si>
    <t>5,5y MABC bollfärdighet, percentil</t>
  </si>
  <si>
    <t>5,5y MABC statisk&amp;dynamisk balans, skalpoäng</t>
  </si>
  <si>
    <t>5,5y MABC statisk&amp;dynamisk balans, percentil</t>
  </si>
  <si>
    <t>5,5y MABC totala testpoäng</t>
  </si>
  <si>
    <t>5,5y MABC övergripande bedömning</t>
  </si>
  <si>
    <t>5,5y beteende</t>
  </si>
  <si>
    <t>5,5y avvikande beteende</t>
  </si>
  <si>
    <t>5,5y_avvik_beteende</t>
  </si>
  <si>
    <t>5,5y WPPSI-IV utfört datum</t>
  </si>
  <si>
    <t>5,5y WPPSI, verbalt indexpoäng</t>
  </si>
  <si>
    <t>5,5y WPPSI visiospatialt indexpoäng</t>
  </si>
  <si>
    <t>5,5y WPPSI flödesindexpoäng</t>
  </si>
  <si>
    <t>5,5y WPPSI arbetsminne indexpoäng</t>
  </si>
  <si>
    <t>5,5y WPPSI snabbhet indexpoäng</t>
  </si>
  <si>
    <t>2y Neurologisk bed, tonus</t>
  </si>
  <si>
    <t>2y Neurologisk bed, reflexer och reaktioner</t>
  </si>
  <si>
    <t>2y Neurologisk bed, beteende</t>
  </si>
  <si>
    <t>2y Neurologisk bed, spontan motorik</t>
  </si>
  <si>
    <t>5,5y Beteendebedöming aktivitetsnivå</t>
  </si>
  <si>
    <t>5,5y_MABC_handfunk_skal</t>
  </si>
  <si>
    <t>5,5y_MABC_handfunk_centil</t>
  </si>
  <si>
    <t>5,5y_MABC_boll_skal</t>
  </si>
  <si>
    <t>5,5y_MABC_boll_centil</t>
  </si>
  <si>
    <t>5,5y_MABC_balans_skal</t>
  </si>
  <si>
    <t>5,5y_MABC_balans_centil</t>
  </si>
  <si>
    <t>5,5y_WPPSI_verbalt_index</t>
  </si>
  <si>
    <t>5,5y_WPPSI_visio_index</t>
  </si>
  <si>
    <t>5,5y_WPPSI_arbminne_index</t>
  </si>
  <si>
    <t>5,5y_WPPSI_snabbhet_index</t>
  </si>
  <si>
    <t>5,5y_WPPSI_FSIQ</t>
  </si>
  <si>
    <t>5,5y_WPPSI_bed_uthallig</t>
  </si>
  <si>
    <t>5,5y_WPPSI_bed_konc</t>
  </si>
  <si>
    <t>5,5y SDQ enkät besvarats datum</t>
  </si>
  <si>
    <t>5,5y_SDQ_datum</t>
  </si>
  <si>
    <t xml:space="preserve">5,5y SDQ poäng totalt </t>
  </si>
  <si>
    <t>5,5y_SDQ_prosoc_bet</t>
  </si>
  <si>
    <t>5,5y_SDQ_emotion_sym</t>
  </si>
  <si>
    <t>5,5y_SDQ_hyperaktiv</t>
  </si>
  <si>
    <t>5,5y_profession</t>
  </si>
  <si>
    <t>2y_profession</t>
  </si>
  <si>
    <t>5,5y Personalkategori som utfört undersökning</t>
  </si>
  <si>
    <t>5,5y Samtliga ICD10 koder efter utskrivn fr Neo</t>
  </si>
  <si>
    <t>Lista 5,5y_001</t>
  </si>
  <si>
    <t>Lista 5,5y_002</t>
  </si>
  <si>
    <t>Lista 5,5y_106</t>
  </si>
  <si>
    <t>Lista 5,5y_101</t>
  </si>
  <si>
    <t>Lista 5,5y_102</t>
  </si>
  <si>
    <t>Lista 5,5y_103</t>
  </si>
  <si>
    <t>Lista 5,5y_602</t>
  </si>
  <si>
    <t>Lista 5,5y_603</t>
  </si>
  <si>
    <t>Lista 5,5y_605</t>
  </si>
  <si>
    <t>Lista 5,5y_606</t>
  </si>
  <si>
    <t>Lista 5,5y_607</t>
  </si>
  <si>
    <t>2y_905</t>
  </si>
  <si>
    <t>2y MCHAT testversion</t>
  </si>
  <si>
    <t>2y_MCHAT_version</t>
  </si>
  <si>
    <t>5,5y_beteende</t>
  </si>
  <si>
    <t>Lista 5,5y_1102</t>
  </si>
  <si>
    <t>Lista 5,5y_1103</t>
  </si>
  <si>
    <t>Lista 5,5y 001</t>
  </si>
  <si>
    <t>Lista 5,5y 002</t>
  </si>
  <si>
    <t>Lista 5,5y 101</t>
  </si>
  <si>
    <t>Lista 5,5y 102</t>
  </si>
  <si>
    <t>Lista 5,5y 103</t>
  </si>
  <si>
    <t>Lista 5,5y 106</t>
  </si>
  <si>
    <t>1) Synnedsättning, inga hjälpmedel</t>
  </si>
  <si>
    <t>2) Synnedsättning, glasögon</t>
  </si>
  <si>
    <t>2) Misstänkt avvikande talutveckling</t>
  </si>
  <si>
    <t>3) Avvikande talutveckling</t>
  </si>
  <si>
    <t>Lista 5,5y_1202</t>
  </si>
  <si>
    <t>Lista 5,5y_1203</t>
  </si>
  <si>
    <t>5,5y Uppfattas ej som normalutv, remiss skriven</t>
  </si>
  <si>
    <t>2y Uppfattas ej som normalutv, remiss skriven</t>
  </si>
  <si>
    <t>Lista 5,5y_1301</t>
  </si>
  <si>
    <t>Beställning av transportvariabler</t>
  </si>
  <si>
    <t>Datum/Tid</t>
  </si>
  <si>
    <t>Beslut om transport fattat, datum</t>
  </si>
  <si>
    <t>Trpt_beslut_datum</t>
  </si>
  <si>
    <t>Beslut om transport fattat, tid</t>
  </si>
  <si>
    <t>Trpt_beslut_tid</t>
  </si>
  <si>
    <t>Avresa för att hämta patient, datum</t>
  </si>
  <si>
    <t>Avresa för att hämta patient, tid</t>
  </si>
  <si>
    <t>Trpt_avresa_datum</t>
  </si>
  <si>
    <t>Trpt_avresa_tid</t>
  </si>
  <si>
    <t>Ankomst till patient, datum</t>
  </si>
  <si>
    <t>Ankomst till patient, tid</t>
  </si>
  <si>
    <t>Trpt_ankomst_pat_datum</t>
  </si>
  <si>
    <t>Trpt_ankomst_pat_tid</t>
  </si>
  <si>
    <t>Avresa med patient, datum</t>
  </si>
  <si>
    <t>Avresa med patient, tid</t>
  </si>
  <si>
    <t>Trpt_avresa_pat_datum</t>
  </si>
  <si>
    <t>Trpt_avresa_pat_tid</t>
  </si>
  <si>
    <t>Ankomst mottagande avdelning, datum</t>
  </si>
  <si>
    <t>Ankomst mottagande, tid</t>
  </si>
  <si>
    <t>Trpt_ankomst_mott_datum</t>
  </si>
  <si>
    <t>Trpt_ankomst_mott_tid</t>
  </si>
  <si>
    <t>Trpt_aterkomst_hem, datum</t>
  </si>
  <si>
    <t>Trpt_aterkomst_hem, tid</t>
  </si>
  <si>
    <t>Trpt-teamets återkomst hemsjh, datum</t>
  </si>
  <si>
    <t>Trpt-teamets återkomst hemsjh, tid</t>
  </si>
  <si>
    <t>Patient avled under trpt</t>
  </si>
  <si>
    <t>Trpt_pat_avled</t>
  </si>
  <si>
    <t>Färdväg</t>
  </si>
  <si>
    <t>Från sjukhus</t>
  </si>
  <si>
    <t>Trpt_avs_sjh</t>
  </si>
  <si>
    <t>Från avdelning</t>
  </si>
  <si>
    <t>Trpt_avs_avd</t>
  </si>
  <si>
    <t>Till sjukhus</t>
  </si>
  <si>
    <t>Till avdelning</t>
  </si>
  <si>
    <t>Trpt_mott_sjh</t>
  </si>
  <si>
    <t>Trpt_mott_avd</t>
  </si>
  <si>
    <t>Färdsätt</t>
  </si>
  <si>
    <t>Vårdplats</t>
  </si>
  <si>
    <t>Trpt_vardplats</t>
  </si>
  <si>
    <t>Medföljande</t>
  </si>
  <si>
    <t>Medföljande anhörig</t>
  </si>
  <si>
    <t>Bemanning</t>
  </si>
  <si>
    <t>Sjukhus som bemannar transporten</t>
  </si>
  <si>
    <t>Trpt_team</t>
  </si>
  <si>
    <t>Läkarbemanning</t>
  </si>
  <si>
    <t>Trpt_lakare</t>
  </si>
  <si>
    <t>Sköterskebemanning</t>
  </si>
  <si>
    <t>Trpt_ssk</t>
  </si>
  <si>
    <t>Indikation</t>
  </si>
  <si>
    <t>Prioritet</t>
  </si>
  <si>
    <t>Trpt_prio</t>
  </si>
  <si>
    <t>Transportorsak</t>
  </si>
  <si>
    <t>Trpt_ors</t>
  </si>
  <si>
    <t>Patientkategori</t>
  </si>
  <si>
    <t>Trpt_patkateg</t>
  </si>
  <si>
    <t>Ventilation</t>
  </si>
  <si>
    <t>Trpt_vent</t>
  </si>
  <si>
    <t>Infarter</t>
  </si>
  <si>
    <t>Trpt_infart</t>
  </si>
  <si>
    <t>Infusioner</t>
  </si>
  <si>
    <t>Trpt_infus</t>
  </si>
  <si>
    <t>Läkemedel</t>
  </si>
  <si>
    <t>Övervakning</t>
  </si>
  <si>
    <t>Hjärtfrekvens enligt EKG före trpt</t>
  </si>
  <si>
    <t>Trpt_hjartfrekv_fore</t>
  </si>
  <si>
    <t>Hjärtfrekvens enligt EKG efter trpt</t>
  </si>
  <si>
    <t>Trpt_hjartfrekv_efter</t>
  </si>
  <si>
    <t>Saturation före trpt</t>
  </si>
  <si>
    <t>Trpt_sat_fore</t>
  </si>
  <si>
    <t>Saturation efter trpt</t>
  </si>
  <si>
    <t>Trpt_sat_efter</t>
  </si>
  <si>
    <t>Kroppstemp före trpt</t>
  </si>
  <si>
    <t>Kroppstemp efter trpt</t>
  </si>
  <si>
    <t>Trpt_temp_fore</t>
  </si>
  <si>
    <t>Trpt_temp_efter</t>
  </si>
  <si>
    <t>pCO2 före trpt</t>
  </si>
  <si>
    <t>pCO2 efter trpt</t>
  </si>
  <si>
    <t>Trpt_pCO2_fore</t>
  </si>
  <si>
    <t>Trpt_pCO2_efter</t>
  </si>
  <si>
    <t>Medelblodtryck före trpt</t>
  </si>
  <si>
    <t>Medelblodtryck efter trpt</t>
  </si>
  <si>
    <t>Trpt_MAP_fore</t>
  </si>
  <si>
    <t>Trpt_MAP_efter</t>
  </si>
  <si>
    <t>Trpt_pain_fore</t>
  </si>
  <si>
    <t>Trpt_pain_efter</t>
  </si>
  <si>
    <t>Trpt_painscale</t>
  </si>
  <si>
    <t>Smärtpoäng före trpt</t>
  </si>
  <si>
    <t>Smärtpoäng efter trpt</t>
  </si>
  <si>
    <t>Smärtskattningsskala</t>
  </si>
  <si>
    <t>Blodgas tagen under trpt</t>
  </si>
  <si>
    <t>Trpt_blodgas</t>
  </si>
  <si>
    <t>Kylbehandling under trpt</t>
  </si>
  <si>
    <t>Trpt_cooling</t>
  </si>
  <si>
    <t>Komplikationer</t>
  </si>
  <si>
    <t>Typ av komplikation 1</t>
  </si>
  <si>
    <t>Risk för upprepning av komplikation 1</t>
  </si>
  <si>
    <t>Allvarlighetsgrad av komplikation 1</t>
  </si>
  <si>
    <t>Avvikelserapport komplikation 1</t>
  </si>
  <si>
    <t>Trpt_komplik1</t>
  </si>
  <si>
    <t>Trpt_komplik1_risk</t>
  </si>
  <si>
    <t>Trpt_komplik1_allvar</t>
  </si>
  <si>
    <t>Trpt_komplik1_avvrapp</t>
  </si>
  <si>
    <t>Typ av komplikation 2</t>
  </si>
  <si>
    <t>Risk för upprepning av komplikation 2</t>
  </si>
  <si>
    <t>Allvarlighetsgrad av komplikation 2</t>
  </si>
  <si>
    <t>Avvikelserapport komplikation 2</t>
  </si>
  <si>
    <t>Trpt_komplik2</t>
  </si>
  <si>
    <t>Trpt_komplik2_risk</t>
  </si>
  <si>
    <t>Trpt_komplik2_allvar</t>
  </si>
  <si>
    <t>Trpt_komplik2_avvrapp</t>
  </si>
  <si>
    <t>Typ av komplikation 3</t>
  </si>
  <si>
    <t>Risk för upprepning av komplikation 3</t>
  </si>
  <si>
    <t>Allvarlighetsgrad av komplikation 3</t>
  </si>
  <si>
    <t>Avvikelserapport komplikation 3</t>
  </si>
  <si>
    <t>Trpt_komplik3</t>
  </si>
  <si>
    <t>Trpt_komplik3_risk</t>
  </si>
  <si>
    <t>Trpt_komplik3_allvar</t>
  </si>
  <si>
    <t>Trpt_komplik3_avvrapp</t>
  </si>
  <si>
    <t>För beräkning av TRIPS</t>
  </si>
  <si>
    <t>Andningspåverkan trpt slut</t>
  </si>
  <si>
    <t>Reaktion på obehagliga stimuli trpt start</t>
  </si>
  <si>
    <t>Andningspåverkan trpt start</t>
  </si>
  <si>
    <t>Reaktion på obehagliga stimuli trpt slut</t>
  </si>
  <si>
    <t>Trpt_reakt_start</t>
  </si>
  <si>
    <t>Trpt_reakt_slut</t>
  </si>
  <si>
    <t>Kryssad ruta=Ja</t>
  </si>
  <si>
    <t>Ambulans</t>
  </si>
  <si>
    <t>Kuvös</t>
  </si>
  <si>
    <t>Nej</t>
  </si>
  <si>
    <t>Avsändande</t>
  </si>
  <si>
    <t>Barn-ssk</t>
  </si>
  <si>
    <t>Omedelbar</t>
  </si>
  <si>
    <t>Högre vårdbehov</t>
  </si>
  <si>
    <t>Neonatologi</t>
  </si>
  <si>
    <t>Spontan andning</t>
  </si>
  <si>
    <t>CVK/pCVK/NVK</t>
  </si>
  <si>
    <t>Glukos</t>
  </si>
  <si>
    <t>Antibiotika</t>
  </si>
  <si>
    <t>1. ALPS-Neo</t>
  </si>
  <si>
    <t>Kryssad ruta=Ja, aktiv</t>
  </si>
  <si>
    <t>1. Medicinsk</t>
  </si>
  <si>
    <t>1. Sällsynt</t>
  </si>
  <si>
    <t>1. Försumbar</t>
  </si>
  <si>
    <t>Ja</t>
  </si>
  <si>
    <t>Ingen</t>
  </si>
  <si>
    <t>Tom ruta=Nej</t>
  </si>
  <si>
    <t>Helikopter</t>
  </si>
  <si>
    <t>Flyg</t>
  </si>
  <si>
    <t>Taxi</t>
  </si>
  <si>
    <t>Tom</t>
  </si>
  <si>
    <t>Insats</t>
  </si>
  <si>
    <t>Bilbarnstol</t>
  </si>
  <si>
    <t>Hud-mot-hud</t>
  </si>
  <si>
    <t xml:space="preserve">Tom </t>
  </si>
  <si>
    <t>Ja, mor</t>
  </si>
  <si>
    <t>Ja, far</t>
  </si>
  <si>
    <t>Ja, annan</t>
  </si>
  <si>
    <t>Mottagande</t>
  </si>
  <si>
    <t>Regionalt team</t>
  </si>
  <si>
    <t>Pediatriker</t>
  </si>
  <si>
    <t>Barn-ej spec</t>
  </si>
  <si>
    <t>Narkos</t>
  </si>
  <si>
    <t>Annan</t>
  </si>
  <si>
    <t>AnopIVA-ssk, Annan ssk</t>
  </si>
  <si>
    <t>Usk</t>
  </si>
  <si>
    <t>Akut inom 6 tim</t>
  </si>
  <si>
    <t>Planerad</t>
  </si>
  <si>
    <t>Till hemsjh</t>
  </si>
  <si>
    <t>Trpt hem tidigarelagd pga platsbrist</t>
  </si>
  <si>
    <t>Trpt till annat sjh pga platsbrist</t>
  </si>
  <si>
    <t>Kardio/hjärtkir</t>
  </si>
  <si>
    <t>Kirurgi</t>
  </si>
  <si>
    <t>Neurokir</t>
  </si>
  <si>
    <t>Asfyxi/kylbeh</t>
  </si>
  <si>
    <t>grimma/flöde syrgas</t>
  </si>
  <si>
    <t>nCPAP</t>
  </si>
  <si>
    <t>iNO</t>
  </si>
  <si>
    <t>arteriell infart</t>
  </si>
  <si>
    <t>Aminosyror/lipider</t>
  </si>
  <si>
    <t>Blodprodukt</t>
  </si>
  <si>
    <t>Opiat/sedering</t>
  </si>
  <si>
    <t>Antiepileptika</t>
  </si>
  <si>
    <t>Inotropi</t>
  </si>
  <si>
    <t>Prostivas</t>
  </si>
  <si>
    <t>Antiarytmika</t>
  </si>
  <si>
    <t>Kardiotropi</t>
  </si>
  <si>
    <t>Diuretika</t>
  </si>
  <si>
    <t>Surfaktant</t>
  </si>
  <si>
    <t>Acidoskorrektion</t>
  </si>
  <si>
    <t>2. ALPS1</t>
  </si>
  <si>
    <t>3. EDIN</t>
  </si>
  <si>
    <t>4. FLACC</t>
  </si>
  <si>
    <t>5. Annan</t>
  </si>
  <si>
    <t>6. Tom</t>
  </si>
  <si>
    <t>Ja, passiv</t>
  </si>
  <si>
    <t>Respiratorisk</t>
  </si>
  <si>
    <t>Medicinsk teknisk</t>
  </si>
  <si>
    <t>Transportfordon</t>
  </si>
  <si>
    <t>Transportlogistik</t>
  </si>
  <si>
    <t>2. Osannolikt</t>
  </si>
  <si>
    <t>3. Möjligt</t>
  </si>
  <si>
    <t>4. Sannolikt</t>
  </si>
  <si>
    <t>5. Nästan säkert</t>
  </si>
  <si>
    <t>6.Tom</t>
  </si>
  <si>
    <t>2. Mindre</t>
  </si>
  <si>
    <t>3. Måttlig</t>
  </si>
  <si>
    <t>4 Större</t>
  </si>
  <si>
    <t>5. Katastrofal</t>
  </si>
  <si>
    <t>Uttalad</t>
  </si>
  <si>
    <t>Måttlig</t>
  </si>
  <si>
    <t>Opåverkad</t>
  </si>
  <si>
    <t>Nedsatt</t>
  </si>
  <si>
    <t>Normal</t>
  </si>
  <si>
    <t>Barn, ej spec</t>
  </si>
  <si>
    <t>Kryssad ruta: Ja</t>
  </si>
  <si>
    <t>Tom ruta: Nej</t>
  </si>
  <si>
    <t>Barnläkare, spec</t>
  </si>
  <si>
    <t>Anestesiolog, spec</t>
  </si>
  <si>
    <t>Neonatolog, spec</t>
  </si>
  <si>
    <t>Barn, spec</t>
  </si>
  <si>
    <t>Annan ssk</t>
  </si>
  <si>
    <t>AnopIVA, spec</t>
  </si>
  <si>
    <t>Lista 101</t>
  </si>
  <si>
    <t>Lista 301</t>
  </si>
  <si>
    <t>Lista 401</t>
  </si>
  <si>
    <t>Lista 501</t>
  </si>
  <si>
    <t>Lista 601</t>
  </si>
  <si>
    <t>Lista 602</t>
  </si>
  <si>
    <t>Lista 603</t>
  </si>
  <si>
    <t>Lista 701</t>
  </si>
  <si>
    <t>Lista 702</t>
  </si>
  <si>
    <t>Lista 703</t>
  </si>
  <si>
    <t>Lista 801</t>
  </si>
  <si>
    <t>Lista 901</t>
  </si>
  <si>
    <t>Lista 1101</t>
  </si>
  <si>
    <t>Lista 1001</t>
  </si>
  <si>
    <t>Lista 1213</t>
  </si>
  <si>
    <t>Lista 1214</t>
  </si>
  <si>
    <t>Lista 1215</t>
  </si>
  <si>
    <t>Lista 1301</t>
  </si>
  <si>
    <t>Lista 1302</t>
  </si>
  <si>
    <t>Lista 1303</t>
  </si>
  <si>
    <t>Lista 1304</t>
  </si>
  <si>
    <t>Lista 1305</t>
  </si>
  <si>
    <t>Lista 1306</t>
  </si>
  <si>
    <t>Lista 1307</t>
  </si>
  <si>
    <t>Lista 1308</t>
  </si>
  <si>
    <t>Lista 1309</t>
  </si>
  <si>
    <t>Lista 1310</t>
  </si>
  <si>
    <t>Lista 1311</t>
  </si>
  <si>
    <t>Lista 1312</t>
  </si>
  <si>
    <t>Lista 1401</t>
  </si>
  <si>
    <t>Lista 1402</t>
  </si>
  <si>
    <t>Lista 1403</t>
  </si>
  <si>
    <t>Lista 1404</t>
  </si>
  <si>
    <t>2. Respiratorisk</t>
  </si>
  <si>
    <t>3. Medicinsk teknisk</t>
  </si>
  <si>
    <t>4. Transportfordon</t>
  </si>
  <si>
    <t>5. Transportlogistik</t>
  </si>
  <si>
    <t>4. Större</t>
  </si>
  <si>
    <t>Lista 5,5y_1201</t>
  </si>
  <si>
    <t>2y_1301</t>
  </si>
  <si>
    <t>Steroidbeh pga hotande förtidsbörd&lt;32v</t>
  </si>
  <si>
    <t>grav_mgso4</t>
  </si>
  <si>
    <t>Övriga graviditetskomplikationer, ICD-kod</t>
  </si>
  <si>
    <t>grav_icd10</t>
  </si>
  <si>
    <t>Avnavling, tid efter födelsen</t>
  </si>
  <si>
    <t>Svarsalternativ</t>
  </si>
  <si>
    <t>Ja; Nej</t>
  </si>
  <si>
    <t>7) Tidig född graviditet 28-31</t>
  </si>
  <si>
    <t>Kryssad=Ja; Tom=Nej</t>
  </si>
  <si>
    <t>Anges/beräknas från Pnr</t>
  </si>
  <si>
    <t>Enbart vid infektion; Även utan infektion</t>
  </si>
  <si>
    <t>Intermittent; Kontinuerl (&gt;3 mån) inhal.behandl</t>
  </si>
  <si>
    <t>Ja; Nej; Vet ej</t>
  </si>
  <si>
    <t>Enbart feberkramper; Annan krampsjukdom</t>
  </si>
  <si>
    <t>Nej; Ja, utan åtgärd; Ja, ventrikulotomi; Ja, shunt</t>
  </si>
  <si>
    <t>Normal; Misstänkt avvikande; Avvikande</t>
  </si>
  <si>
    <t>III; IV</t>
  </si>
  <si>
    <t>MCHAT; MCHAT R/F</t>
  </si>
  <si>
    <t>Inget utfall; Utfall</t>
  </si>
  <si>
    <t>Nej; För andningsproblem; För annan orsak</t>
  </si>
  <si>
    <t>Bra; Växlande; Inte alls</t>
  </si>
  <si>
    <t>Normal; Avvikande</t>
  </si>
  <si>
    <t>ADHD/ADD; Autismspektrumstörning</t>
  </si>
  <si>
    <t>barn_pnr</t>
  </si>
  <si>
    <t>barn_rnr</t>
  </si>
  <si>
    <t>storreg_sjh</t>
  </si>
  <si>
    <t>postnr_hem</t>
  </si>
  <si>
    <t>kommun_hem</t>
  </si>
  <si>
    <t>storreg_hem</t>
  </si>
  <si>
    <t>barn_ordnnr</t>
  </si>
  <si>
    <t>foerl_klinik</t>
  </si>
  <si>
    <t>laen_sjh</t>
  </si>
  <si>
    <t>laen_hem</t>
  </si>
  <si>
    <t>barn_foeddat</t>
  </si>
  <si>
    <t>barn_foetid</t>
  </si>
  <si>
    <t>barn_foedaar</t>
  </si>
  <si>
    <t>gravlaengd_v</t>
  </si>
  <si>
    <t>gravlaengd_d</t>
  </si>
  <si>
    <t>gravlaengd_klass</t>
  </si>
  <si>
    <t>foedvikt</t>
  </si>
  <si>
    <t>foervaentvikt</t>
  </si>
  <si>
    <t>foedvikt_zscore</t>
  </si>
  <si>
    <t>foedlaengd</t>
  </si>
  <si>
    <t>homf</t>
  </si>
  <si>
    <t>koen</t>
  </si>
  <si>
    <t>apg1m</t>
  </si>
  <si>
    <t>apg5m</t>
  </si>
  <si>
    <t>apg10</t>
  </si>
  <si>
    <t>vtnavg</t>
  </si>
  <si>
    <t>bjudn</t>
  </si>
  <si>
    <t>foerlslut</t>
  </si>
  <si>
    <t>sectiotyp</t>
  </si>
  <si>
    <t>foskada</t>
  </si>
  <si>
    <t>mor_aaldfoed</t>
  </si>
  <si>
    <t>avnav_tid</t>
  </si>
  <si>
    <t>art_ph</t>
  </si>
  <si>
    <t>hlr_aatg</t>
  </si>
  <si>
    <t>hlr_hjmassage</t>
  </si>
  <si>
    <t>hlr_adrenalin</t>
  </si>
  <si>
    <t>hlr_ventmask</t>
  </si>
  <si>
    <t>hlr_buffert</t>
  </si>
  <si>
    <t>hlr_intub</t>
  </si>
  <si>
    <t>hlr_neonatolog</t>
  </si>
  <si>
    <t>hlr_barnspec</t>
  </si>
  <si>
    <t>hlr_barnejspec</t>
  </si>
  <si>
    <t>hlr_narkoslaek</t>
  </si>
  <si>
    <t>hlr_sskspec</t>
  </si>
  <si>
    <t>hlr_sskgrundutb</t>
  </si>
  <si>
    <t>hlr_bsk_usk</t>
  </si>
  <si>
    <t>inkom_fraan_avd</t>
  </si>
  <si>
    <t>inkom_fraan_sjh</t>
  </si>
  <si>
    <t>vaardform</t>
  </si>
  <si>
    <t>antvtf_neo</t>
  </si>
  <si>
    <t>antvtf_hemv</t>
  </si>
  <si>
    <t>antvtf_oevrigt</t>
  </si>
  <si>
    <t>anttvtf_tot</t>
  </si>
  <si>
    <t>sistavtf_klinik</t>
  </si>
  <si>
    <t>smaertbeh_antdgr</t>
  </si>
  <si>
    <t>hudskada_antdgr</t>
  </si>
  <si>
    <t>mintemp_0-6tim</t>
  </si>
  <si>
    <t>hudskada_maxgrad</t>
  </si>
  <si>
    <t>NAS (Lätt neonat andnstörn)</t>
  </si>
  <si>
    <t>PAS (Pulm adaptstörn)</t>
  </si>
  <si>
    <t>MAS (Mekoniumasp)</t>
  </si>
  <si>
    <t>RDS (Resp distress)</t>
  </si>
  <si>
    <t>pnthx</t>
  </si>
  <si>
    <t>thxdraen</t>
  </si>
  <si>
    <t>thxdraen_ant</t>
  </si>
  <si>
    <t>thxdraen_ant_dgr</t>
  </si>
  <si>
    <t>BPD (Bronkopulm dysplasi)</t>
  </si>
  <si>
    <t>PPHN (Persist pulm hypertens)</t>
  </si>
  <si>
    <t>surf_givet</t>
  </si>
  <si>
    <t>surf_antdos</t>
  </si>
  <si>
    <t>surf_preparat</t>
  </si>
  <si>
    <t>surf_1a_datum</t>
  </si>
  <si>
    <t>surf_1a_tid</t>
  </si>
  <si>
    <t>surf_1a_aald_min</t>
  </si>
  <si>
    <t>steroid_lungsjd_aald_dgr</t>
  </si>
  <si>
    <t>steroid_lungsjd_systembeh</t>
  </si>
  <si>
    <t>steroid_lungsjd_inhal</t>
  </si>
  <si>
    <t>steroid_1a_datum</t>
  </si>
  <si>
    <t>steroid_antdgr</t>
  </si>
  <si>
    <t>inf_ant_episod</t>
  </si>
  <si>
    <t>barn_eninf</t>
  </si>
  <si>
    <t>barn_flerainf</t>
  </si>
  <si>
    <t>antibiot_beh</t>
  </si>
  <si>
    <t>antimykot_beh</t>
  </si>
  <si>
    <t>antibiot_beh_dgr</t>
  </si>
  <si>
    <t>antimykot_beh_dgr</t>
  </si>
  <si>
    <t>inf_1a_typ</t>
  </si>
  <si>
    <t>inf_1a_datum</t>
  </si>
  <si>
    <t>inf_1a_aald_dgr</t>
  </si>
  <si>
    <t>inf_1a_dgr_e_inlaeggn</t>
  </si>
  <si>
    <t>inf_1a_agens</t>
  </si>
  <si>
    <t>inf_2a_typ</t>
  </si>
  <si>
    <t>inf_2a_datum</t>
  </si>
  <si>
    <t>inf_2a_aald_dgr</t>
  </si>
  <si>
    <t>inf_2a_dgr_e_inlaeggn</t>
  </si>
  <si>
    <t>inf_2a_agens</t>
  </si>
  <si>
    <t>inf_3e_typ</t>
  </si>
  <si>
    <t>inf_3e_datum</t>
  </si>
  <si>
    <t>inf_3e_aald_dgr</t>
  </si>
  <si>
    <t>inf_3e_dgr_e_inlaeggn</t>
  </si>
  <si>
    <t>inf_3e_agens</t>
  </si>
  <si>
    <t>inf_4e_typ</t>
  </si>
  <si>
    <t>inf_4e_datum</t>
  </si>
  <si>
    <t>inf_4e_aald_dgr</t>
  </si>
  <si>
    <t>inf_4e_dgr_e_inlaeggn</t>
  </si>
  <si>
    <t>inf_4e_agens</t>
  </si>
  <si>
    <t>inf_5e_typ</t>
  </si>
  <si>
    <t>inf_5e_datum</t>
  </si>
  <si>
    <t>inf_5e_aald_dgr</t>
  </si>
  <si>
    <t>inf_5e_dgr_e_inlaeggn</t>
  </si>
  <si>
    <t>inf_5e_agens</t>
  </si>
  <si>
    <t>cnsbloedn</t>
  </si>
  <si>
    <t>CNS - blödning (ej IVH)</t>
  </si>
  <si>
    <t>cnsinfarkt</t>
  </si>
  <si>
    <t>cnskramper</t>
  </si>
  <si>
    <t>aeeg_oevervakn</t>
  </si>
  <si>
    <t>pvl_cyst</t>
  </si>
  <si>
    <t>hie</t>
  </si>
  <si>
    <t>hie_hoegst</t>
  </si>
  <si>
    <t>pvl_cyst_hoe</t>
  </si>
  <si>
    <t>pvl_cyst_vae</t>
  </si>
  <si>
    <t>ivhgr_hoegst</t>
  </si>
  <si>
    <t>ivhgrhoe_hoegst</t>
  </si>
  <si>
    <t>ivhgrvae_hoegst</t>
  </si>
  <si>
    <t>hydrocef_posthaem</t>
  </si>
  <si>
    <t>aEEG; utredning HIE</t>
  </si>
  <si>
    <t>EEG; utredn HIE</t>
  </si>
  <si>
    <t>Ultraljud; utredn HIE</t>
  </si>
  <si>
    <t>uljud_ant_us</t>
  </si>
  <si>
    <t>MR; utredning HIE</t>
  </si>
  <si>
    <t>CT; utredn HIE</t>
  </si>
  <si>
    <t>antiep_beh</t>
  </si>
  <si>
    <t>antiep_preparat</t>
  </si>
  <si>
    <t>antiep_behutskrivn</t>
  </si>
  <si>
    <t>ivhgr_hoegst_aald_dgr</t>
  </si>
  <si>
    <t>hypotermi_beh</t>
  </si>
  <si>
    <t>hypotermi_datum</t>
  </si>
  <si>
    <t>hypotermid_tid</t>
  </si>
  <si>
    <t>hypotermi_start_aald_min</t>
  </si>
  <si>
    <t>hypogluk</t>
  </si>
  <si>
    <t>fototerapi</t>
  </si>
  <si>
    <t>ivig</t>
  </si>
  <si>
    <t>hyperbil_beh</t>
  </si>
  <si>
    <t>utbytestransf</t>
  </si>
  <si>
    <t>utbytestransf_ant</t>
  </si>
  <si>
    <t>barn_immunisering</t>
  </si>
  <si>
    <t>barn_annanimm</t>
  </si>
  <si>
    <t>fokaltarmperf</t>
  </si>
  <si>
    <t>tarmstomi</t>
  </si>
  <si>
    <t>gastrostomi</t>
  </si>
  <si>
    <t>fo_skada_kromosomavv</t>
  </si>
  <si>
    <t>fototerapi_ant_dgr</t>
  </si>
  <si>
    <t>nutr_parenteral</t>
  </si>
  <si>
    <t>nutr_parenteral_ant_dgr</t>
  </si>
  <si>
    <t>ery_ant_transfus</t>
  </si>
  <si>
    <t>plasma_ant_transfus</t>
  </si>
  <si>
    <t>inotrop_beh</t>
  </si>
  <si>
    <t>inotrop_ant_dgr</t>
  </si>
  <si>
    <t>probiotika</t>
  </si>
  <si>
    <t>probiotika_1a_datum</t>
  </si>
  <si>
    <t>probiotika_1a_aald_dgr</t>
  </si>
  <si>
    <t>probiotika_preparat</t>
  </si>
  <si>
    <t>1a_bme_datum_tid</t>
  </si>
  <si>
    <t>1a_bme_aald_dgr</t>
  </si>
  <si>
    <t>1a_bme_aald_min</t>
  </si>
  <si>
    <t>1a_perent_nutr_datum_tid</t>
  </si>
  <si>
    <t>1a_perent_nutr_dgr</t>
  </si>
  <si>
    <t>vaardtid_sluten</t>
  </si>
  <si>
    <t>vaardtid_hemv</t>
  </si>
  <si>
    <t>Vårdtid, annan avd</t>
  </si>
  <si>
    <t>vaardtid_annan</t>
  </si>
  <si>
    <t>vaardtid_neonatal</t>
  </si>
  <si>
    <t>vikt_utskrivn</t>
  </si>
  <si>
    <t>laengd_utskrivn</t>
  </si>
  <si>
    <t>homf_utskrivn</t>
  </si>
  <si>
    <t>vikt_36v</t>
  </si>
  <si>
    <t>vikt_foerv_36v</t>
  </si>
  <si>
    <t>laengd_36v</t>
  </si>
  <si>
    <t>homf_36v</t>
  </si>
  <si>
    <t>utskriv_till</t>
  </si>
  <si>
    <t>utskriv_tillsjh</t>
  </si>
  <si>
    <t>am_utskrivn</t>
  </si>
  <si>
    <t>bm_utskrivn</t>
  </si>
  <si>
    <t>sond_utskrivn</t>
  </si>
  <si>
    <t>uppfoeljn_plan</t>
  </si>
  <si>
    <t>vaccination_start</t>
  </si>
  <si>
    <t>hmh_ant_tim</t>
  </si>
  <si>
    <t>aatg_livsuppehaal_avbr</t>
  </si>
  <si>
    <t>doed_dat</t>
  </si>
  <si>
    <t>doed_tid</t>
  </si>
  <si>
    <t>doed_aald_dgr</t>
  </si>
  <si>
    <t>doed_aald_min</t>
  </si>
  <si>
    <t>obduktion_ja</t>
  </si>
  <si>
    <t>doedsors_foskada</t>
  </si>
  <si>
    <t>doedsors_asfyxi</t>
  </si>
  <si>
    <t>doedsors_andnsjd</t>
  </si>
  <si>
    <t>doedsors_bloedn</t>
  </si>
  <si>
    <t>doedsors_pnthx</t>
  </si>
  <si>
    <t>doedsors_nec</t>
  </si>
  <si>
    <t>doedsors_inf</t>
  </si>
  <si>
    <t>doedsors_kromosom</t>
  </si>
  <si>
    <t>doedsors_prematur</t>
  </si>
  <si>
    <t>doedsors_annat</t>
  </si>
  <si>
    <t>foedvikt_avvik</t>
  </si>
  <si>
    <t>_1ainskrivn_dat</t>
  </si>
  <si>
    <t>_1ainskrivn_aalder_d</t>
  </si>
  <si>
    <t>_1ainskrivn_sjh</t>
  </si>
  <si>
    <t>_2ainskrivn_dat</t>
  </si>
  <si>
    <t>_2ainskrivn_aalder_d</t>
  </si>
  <si>
    <t>_2ainskrivn_sjh</t>
  </si>
  <si>
    <t>_3einskrivn_dat</t>
  </si>
  <si>
    <t>_3einskrivn_aalder_d</t>
  </si>
  <si>
    <t>_3einskrivn_sjh</t>
  </si>
  <si>
    <t>_1a_hmh_aald_min</t>
  </si>
  <si>
    <t>smaerta_antdgr</t>
  </si>
  <si>
    <t>tidinf_verif_ant_episod</t>
  </si>
  <si>
    <t>tidinf_ejverif_ant_episod</t>
  </si>
  <si>
    <t>tidbaktseps_verif_ant_episod</t>
  </si>
  <si>
    <t>seninf_verif_ant_episod</t>
  </si>
  <si>
    <t>seninf_ejverif_ant_episod</t>
  </si>
  <si>
    <t>senbaktseps_verif_ant_episod</t>
  </si>
  <si>
    <t>foedvikt_uppnaad_datum</t>
  </si>
  <si>
    <t>aald_peros150ml_kg</t>
  </si>
  <si>
    <t>vikt_avv_36v</t>
  </si>
  <si>
    <t>aald_uppnaad_foedvikt</t>
  </si>
  <si>
    <t>mat_peros150ml_kg</t>
  </si>
  <si>
    <t>annan_op</t>
  </si>
  <si>
    <t>antvtf_bb</t>
  </si>
  <si>
    <t>betamethason_1a_datum</t>
  </si>
  <si>
    <t>barn_ab0imm</t>
  </si>
  <si>
    <t>vaardtid_bb</t>
  </si>
  <si>
    <t>art_be</t>
  </si>
  <si>
    <t>ven_be</t>
  </si>
  <si>
    <t>postnat_be</t>
  </si>
  <si>
    <t>aeeg_hie</t>
  </si>
  <si>
    <t>eeg_hie</t>
  </si>
  <si>
    <t>ven_ph</t>
  </si>
  <si>
    <t>postnat_ph</t>
  </si>
  <si>
    <t>hfgrimma</t>
  </si>
  <si>
    <t>hfgrimma_dgr</t>
  </si>
  <si>
    <t>hfgrimma_ant_episod</t>
  </si>
  <si>
    <t>hykortison_1a_datum</t>
  </si>
  <si>
    <t>insulin_beh</t>
  </si>
  <si>
    <t>insulin_beh_dgr</t>
  </si>
  <si>
    <t>ivigf_ant_dgr</t>
  </si>
  <si>
    <t>diagnos_icd</t>
  </si>
  <si>
    <t>lfgrimma</t>
  </si>
  <si>
    <t>lfgrimma_dgr</t>
  </si>
  <si>
    <t>nec</t>
  </si>
  <si>
    <t>nec_medtarmperf</t>
  </si>
  <si>
    <t>nec_behkir</t>
  </si>
  <si>
    <t>nak</t>
  </si>
  <si>
    <t>nak_ant_dgr</t>
  </si>
  <si>
    <t>art_po2</t>
  </si>
  <si>
    <t>art_pco2</t>
  </si>
  <si>
    <t>ven_po2</t>
  </si>
  <si>
    <t>ven_pco2</t>
  </si>
  <si>
    <t>hlr_xtro2</t>
  </si>
  <si>
    <t>xtro2_antdgr</t>
  </si>
  <si>
    <t>xtro2_aald28dgr</t>
  </si>
  <si>
    <t>xtro2_aald36v</t>
  </si>
  <si>
    <t>xtro2typ_aald36v</t>
  </si>
  <si>
    <t>inobeh</t>
  </si>
  <si>
    <t>ino_antdgr</t>
  </si>
  <si>
    <t>ecmo_start</t>
  </si>
  <si>
    <t>op_ljumskbraack</t>
  </si>
  <si>
    <t>xtro2_utskrivn</t>
  </si>
  <si>
    <t>hlr_cpap</t>
  </si>
  <si>
    <t>bpd</t>
  </si>
  <si>
    <t>pphn</t>
  </si>
  <si>
    <t>pie</t>
  </si>
  <si>
    <t>svaarbpd</t>
  </si>
  <si>
    <t>cpap</t>
  </si>
  <si>
    <t>cpap_dgr</t>
  </si>
  <si>
    <t>cpap_ant_episod</t>
  </si>
  <si>
    <t>p-gluk_laegst</t>
  </si>
  <si>
    <t>pgluk_laegre2,6_ant</t>
  </si>
  <si>
    <t>pda</t>
  </si>
  <si>
    <t>pda_behfarm</t>
  </si>
  <si>
    <t>pda_behkir</t>
  </si>
  <si>
    <t>pda_beh_indo</t>
  </si>
  <si>
    <t>pda_beh_ibu</t>
  </si>
  <si>
    <t>pda_beh_paracet</t>
  </si>
  <si>
    <t>pda_1abehfarm_datum</t>
  </si>
  <si>
    <t>pda_behkir_datum</t>
  </si>
  <si>
    <t>p_gluk10_ant_dgr</t>
  </si>
  <si>
    <t>p_gluk2,6_ant-dgr</t>
  </si>
  <si>
    <t>pak</t>
  </si>
  <si>
    <t>pak_ant_dgr</t>
  </si>
  <si>
    <t>palivisumab</t>
  </si>
  <si>
    <t>diagnos_icd_kapq</t>
  </si>
  <si>
    <t>resp_konv</t>
  </si>
  <si>
    <t>resp_konv_dgr</t>
  </si>
  <si>
    <t>resp_dgrtotalt</t>
  </si>
  <si>
    <t>resp_konv_ant_episod</t>
  </si>
  <si>
    <t>mr_hie</t>
  </si>
  <si>
    <t>barn_rhimm</t>
  </si>
  <si>
    <t>rop_undersoekn</t>
  </si>
  <si>
    <t>rop_undersoekn_antal</t>
  </si>
  <si>
    <t>doed_dor</t>
  </si>
  <si>
    <t>doed_dor_dat</t>
  </si>
  <si>
    <t>rop_beh</t>
  </si>
  <si>
    <t>maxropgr_hoe</t>
  </si>
  <si>
    <t>maxropgr_vae</t>
  </si>
  <si>
    <t>maxropgr</t>
  </si>
  <si>
    <t>ropbeh_hoe</t>
  </si>
  <si>
    <t>ropbeh_vae</t>
  </si>
  <si>
    <t>nas</t>
  </si>
  <si>
    <t>pas</t>
  </si>
  <si>
    <t>mas</t>
  </si>
  <si>
    <t>rds</t>
  </si>
  <si>
    <t>s-bili_hoegsta</t>
  </si>
  <si>
    <t>doed_snq</t>
  </si>
  <si>
    <t>tub_oral_tim</t>
  </si>
  <si>
    <t>tub_nasal_tim</t>
  </si>
  <si>
    <t>tubbyt_ant</t>
  </si>
  <si>
    <t>trakstomi_dgr</t>
  </si>
  <si>
    <t>ct_hie</t>
  </si>
  <si>
    <t>trc_ant_transfus</t>
  </si>
  <si>
    <t>ultraljud_hie</t>
  </si>
  <si>
    <t>utskrivn_datum</t>
  </si>
  <si>
    <t>utskrivn_tertial</t>
  </si>
  <si>
    <t>utskrivn_aar</t>
  </si>
  <si>
    <t>niv_nava</t>
  </si>
  <si>
    <t>resp_hfv</t>
  </si>
  <si>
    <t>resp_nava</t>
  </si>
  <si>
    <t>niv/nava_dgr</t>
  </si>
  <si>
    <t>resp_hfv_dgr</t>
  </si>
  <si>
    <t>resp_nava_dgr</t>
  </si>
  <si>
    <t>niv/nava_ant_episod</t>
  </si>
  <si>
    <t>resp_hfv_ant_episod</t>
  </si>
  <si>
    <t>resp_nava_ant_episod</t>
  </si>
  <si>
    <t>nvk</t>
  </si>
  <si>
    <t>nvk_ant_dgr</t>
  </si>
  <si>
    <t>pvk</t>
  </si>
  <si>
    <t>pvk_ant_dgr</t>
  </si>
  <si>
    <t>pcvk</t>
  </si>
  <si>
    <t>pcvk_ant_dgr</t>
  </si>
  <si>
    <t>cvk</t>
  </si>
  <si>
    <t>cvk_ant_dgr</t>
  </si>
  <si>
    <t>aatgaerd_kvaa</t>
  </si>
  <si>
    <t>grav_ hot_foertidsbord</t>
  </si>
  <si>
    <t>1a_naering_po_sond_datum_tid</t>
  </si>
  <si>
    <t>2. Mellan</t>
  </si>
  <si>
    <t>3. Nej (palliation)</t>
  </si>
  <si>
    <t>2. Hemvård/Perm</t>
  </si>
  <si>
    <t>1 Ingen infektion</t>
  </si>
  <si>
    <t>2 Klinisk inf, ej odlverifierad</t>
  </si>
  <si>
    <t>3 Pneumoni</t>
  </si>
  <si>
    <t>4 Pneumoni, ventilatorassocierad</t>
  </si>
  <si>
    <t>5 Sepsis</t>
  </si>
  <si>
    <t>6 Meningit</t>
  </si>
  <si>
    <t>7 Encefalit</t>
  </si>
  <si>
    <t>8 Pyelonefrit/UVI</t>
  </si>
  <si>
    <t>9 Osteomyelit</t>
  </si>
  <si>
    <t>10 Pemfigus</t>
  </si>
  <si>
    <t>11 Omfalit</t>
  </si>
  <si>
    <t>12 Arthrit</t>
  </si>
  <si>
    <t>13 Kongenital infektion</t>
  </si>
  <si>
    <t>14 Övriga infektioner</t>
  </si>
  <si>
    <t>3. Pneumoni</t>
  </si>
  <si>
    <t>4. Pneumoni, ventilatorassocierad</t>
  </si>
  <si>
    <t>SNQreg - Dygnsvolym pumpad bröstmjölk vid 14 dgr ålder</t>
  </si>
  <si>
    <t>6-10% uppgift saknas</t>
  </si>
  <si>
    <t>1-5% uppgift saknas</t>
  </si>
  <si>
    <t>&lt;1% uppgift saknas</t>
  </si>
  <si>
    <t>2141 barn med uppgift</t>
  </si>
  <si>
    <t>Andel uppgift saknas eller antal barn med uppgift år 2018-2023</t>
  </si>
  <si>
    <t>1322 barn med uppgift</t>
  </si>
  <si>
    <t>24587 barn med uppgift</t>
  </si>
  <si>
    <t>1499 barn med uppgift</t>
  </si>
  <si>
    <t>3383 barn med uppgift</t>
  </si>
  <si>
    <t>480 barn med uppgift</t>
  </si>
  <si>
    <t>24 barn med uppgift</t>
  </si>
  <si>
    <t>504 barn med uppgift</t>
  </si>
  <si>
    <t>511 barn med uppgift</t>
  </si>
  <si>
    <t>628 barn med uppgift</t>
  </si>
  <si>
    <t>2839 barn med uppgift</t>
  </si>
  <si>
    <t>289 barn med uppgift</t>
  </si>
  <si>
    <t>1557 barn med uppgift</t>
  </si>
  <si>
    <t>848 barn med uppgift</t>
  </si>
  <si>
    <t>627 barn med uppgift</t>
  </si>
  <si>
    <t>763 barn med uppgift</t>
  </si>
  <si>
    <t>561 barn med uppgift</t>
  </si>
  <si>
    <t>701 barn med uppgift</t>
  </si>
  <si>
    <t>548 barn med uppgift år</t>
  </si>
  <si>
    <t>34 barn med uppgift år</t>
  </si>
  <si>
    <t>2557 barn med uppgift</t>
  </si>
  <si>
    <t>11643 barn med uppgift</t>
  </si>
  <si>
    <t>17426 barn med uppgift</t>
  </si>
  <si>
    <t>133 barn med uppgift år</t>
  </si>
  <si>
    <t>4629 barn med uppgift</t>
  </si>
  <si>
    <t>2260 barn med uppgift</t>
  </si>
  <si>
    <t>802 barn med uppgift år</t>
  </si>
  <si>
    <t>1527 barn med uppgift</t>
  </si>
  <si>
    <t>10566 barn med uppgift</t>
  </si>
  <si>
    <t>18329 barn med uppgift</t>
  </si>
  <si>
    <t>18327 barn med uppgift år</t>
  </si>
  <si>
    <t>3654 barn med uppgift år</t>
  </si>
  <si>
    <t>6414 barn med Q-kod</t>
  </si>
  <si>
    <t>11-20% uppgift saknas</t>
  </si>
  <si>
    <t>31-40% uppgift saknas</t>
  </si>
  <si>
    <t>21-30% uppgift saknas</t>
  </si>
  <si>
    <t>11-20% uppgift saknas (för barn &lt;30v)</t>
  </si>
  <si>
    <t>Vårdtid, inneliggande (alla slutna vårdformer)</t>
  </si>
  <si>
    <t>Vårdform</t>
  </si>
  <si>
    <t>Steroider, ålder (dygn) (po/inj)</t>
  </si>
  <si>
    <t>PDA, öppen duktus</t>
  </si>
  <si>
    <t>13663 barn med uppgift</t>
  </si>
  <si>
    <t>MorEpilepsi</t>
  </si>
  <si>
    <t>MorDiabetes typ 1</t>
  </si>
  <si>
    <t>MorKronisk lungsjd/astma</t>
  </si>
  <si>
    <t>MorInsulinbeh</t>
  </si>
  <si>
    <t>MorImmunisering</t>
  </si>
  <si>
    <t>Antenatalt MgSo4&lt;32v</t>
  </si>
  <si>
    <t>PostNr</t>
  </si>
  <si>
    <t>Födelsetid</t>
  </si>
  <si>
    <t>Sectio_akut/planerat</t>
  </si>
  <si>
    <t>HLR_Extra O2</t>
  </si>
  <si>
    <t>HLR_Hjärtmassage</t>
  </si>
  <si>
    <t>HLR_CPAP</t>
  </si>
  <si>
    <t>HLR_Adrenalin</t>
  </si>
  <si>
    <t>HLR_Ventilation via mask</t>
  </si>
  <si>
    <t>HLR_Acidoskorrection</t>
  </si>
  <si>
    <t>HLR_Intubation</t>
  </si>
  <si>
    <t>HLR_Neonatolog</t>
  </si>
  <si>
    <t>HLR_Barn specialist</t>
  </si>
  <si>
    <t>HLR_Barn, ej specialist</t>
  </si>
  <si>
    <t>HLR_Narkosläkare</t>
  </si>
  <si>
    <t>HLR_SSK, specialist</t>
  </si>
  <si>
    <t>HLR_SSK, grundutb.</t>
  </si>
  <si>
    <t>HLR_BSK/USK</t>
  </si>
  <si>
    <t>Ink fr avdelning</t>
  </si>
  <si>
    <t>Antal vtf, neonatalvård</t>
  </si>
  <si>
    <t>Antal vtf, hemvård</t>
  </si>
  <si>
    <t>Antal vtf, BB-vård/KK</t>
  </si>
  <si>
    <t>Antal vtf, annan avd/övrigt</t>
  </si>
  <si>
    <t>Antal vtf (totalt)</t>
  </si>
  <si>
    <t>Senaste vtf klinik</t>
  </si>
  <si>
    <t>Thoraxdränage, antal</t>
  </si>
  <si>
    <t>Thoraxdränage, antal dagar</t>
  </si>
  <si>
    <t>PIE (Pulm interstit emfysem)</t>
  </si>
  <si>
    <t>Steroider, datum för 1a dos</t>
  </si>
  <si>
    <t>Steroider, dotalt ant dagar</t>
  </si>
  <si>
    <t>Hypotermi, behandlad</t>
  </si>
  <si>
    <t>Hypotermi startdatum</t>
  </si>
  <si>
    <t>Insulinbehandling, antal dagar</t>
  </si>
  <si>
    <t>IVIG (iv gammaglobulin)</t>
  </si>
  <si>
    <t>Hyperbilirubinemi, behandlad</t>
  </si>
  <si>
    <t>Högsta bilirubinvärde</t>
  </si>
  <si>
    <t>Utbytestransfusion, antal ggr</t>
  </si>
  <si>
    <t>BarnImmunisering</t>
  </si>
  <si>
    <t>PDA, beh farmakologisk</t>
  </si>
  <si>
    <t>PDA, beh kirurgisk</t>
  </si>
  <si>
    <t>NEC, nekrotiserande enterokolit</t>
  </si>
  <si>
    <t>NEC, med tarmperforation</t>
  </si>
  <si>
    <t>NEC, kirurgisk beh</t>
  </si>
  <si>
    <t>NAK, antal dagar</t>
  </si>
  <si>
    <t>PAK, perifär artärkateter</t>
  </si>
  <si>
    <t>PAK, antal dagar</t>
  </si>
  <si>
    <t>NVK, antal dagar</t>
  </si>
  <si>
    <t>NAK, navelartärkateter</t>
  </si>
  <si>
    <t>PVK, perifer venkateter</t>
  </si>
  <si>
    <t>PVK, antal dagar</t>
  </si>
  <si>
    <t>CVK via perifer ven, antal dagar</t>
  </si>
  <si>
    <t>Parenteral nutrition, antal dagar</t>
  </si>
  <si>
    <t>BM_pump_14_dgr</t>
  </si>
  <si>
    <t>ROP hö öga behandling</t>
  </si>
  <si>
    <t>ROP vä öga behandling</t>
  </si>
  <si>
    <t>Sjukhus (utskr till)</t>
  </si>
  <si>
    <t>Vikt vid 36v (&lt;32v)</t>
  </si>
  <si>
    <t>Förväntad vikt vid 36 v (&lt;32v)</t>
  </si>
  <si>
    <t>Viktsavvikelse vid 36 v (&lt;32v)</t>
  </si>
  <si>
    <t>Längd vid 36v (&lt;32 v)</t>
  </si>
  <si>
    <t>Homf vid 36v (32 v)</t>
  </si>
  <si>
    <t>Surfaktant, preparat</t>
  </si>
  <si>
    <t>Surfaktant, datum för 1a dos</t>
  </si>
  <si>
    <t>Surfaktant, tid för 1a dos</t>
  </si>
  <si>
    <t>Surfaktant, ålder 1a dos (min)</t>
  </si>
  <si>
    <t>Ultraljud hjärna, antal undersökningar</t>
  </si>
  <si>
    <t>HIE (Hypoxisk ischemisk encefalopati)</t>
  </si>
  <si>
    <t>Ålder vid beh probiotika, 1 dos (dygn)</t>
  </si>
  <si>
    <t>Åtgärder (KVÅ-kod)</t>
  </si>
  <si>
    <t>Inotroptstöd, antal dagar</t>
  </si>
  <si>
    <t>Vikt vid sista utskrivning</t>
  </si>
  <si>
    <t>Längd vid sista utskrivning</t>
  </si>
  <si>
    <t>Homf vid sista utskrivning</t>
  </si>
  <si>
    <t>PDA, beh Indomethacin</t>
  </si>
  <si>
    <t>PDA, beh Ibuprofen</t>
  </si>
  <si>
    <t>PDA, beh Paracetamol</t>
  </si>
  <si>
    <t>PDA, datum 1a beh farmakol</t>
  </si>
  <si>
    <t>Får bröstmjölk</t>
  </si>
  <si>
    <t>Lista_vkedja</t>
  </si>
  <si>
    <t>Lista_ant_foster</t>
  </si>
  <si>
    <t>Lista_grav_antenat_steroid</t>
  </si>
  <si>
    <t>Lista_foerl_klinik</t>
  </si>
  <si>
    <t>Lista_laen_sjh</t>
  </si>
  <si>
    <t>Lista_storreg_sjh</t>
  </si>
  <si>
    <t>Lista_kommun_hem</t>
  </si>
  <si>
    <t>Lista_laen_hem</t>
  </si>
  <si>
    <t>Lista_storreg_hem</t>
  </si>
  <si>
    <t>Lista_gravlaengd_klass</t>
  </si>
  <si>
    <t>Lista_koen</t>
  </si>
  <si>
    <t>Lista_vtnavg</t>
  </si>
  <si>
    <t>Lista_bjudn</t>
  </si>
  <si>
    <t>Lista_foerlslut</t>
  </si>
  <si>
    <t>Lista_sectiotyp</t>
  </si>
  <si>
    <t>Lista_hlr_aatg</t>
  </si>
  <si>
    <t>Lista_inkom_fraan_sjh</t>
  </si>
  <si>
    <t>Lista_inkom_fraan_avd</t>
  </si>
  <si>
    <t>Lista_vaardform</t>
  </si>
  <si>
    <t>Lista__1ainskrivn_sjh</t>
  </si>
  <si>
    <t>Lista__2ainskrivn_sjh</t>
  </si>
  <si>
    <t>Lista__3einskrivn_sjh</t>
  </si>
  <si>
    <t>Lista_sistavtf_klinik</t>
  </si>
  <si>
    <t>Lista_hudskada_maxgrad</t>
  </si>
  <si>
    <t>Lista_xtro2typ_aald36v</t>
  </si>
  <si>
    <t>Lista_surf_preparat</t>
  </si>
  <si>
    <t>Lista_steroid_preparat</t>
  </si>
  <si>
    <t>Lista_inf_1a_typ</t>
  </si>
  <si>
    <t>Lista_inf_1a_agens</t>
  </si>
  <si>
    <t>Lista_inf_2a_typ</t>
  </si>
  <si>
    <t>Lista_inf_2a_agens</t>
  </si>
  <si>
    <t>Lista_inf_3e_typ</t>
  </si>
  <si>
    <t>Lista_inf_3e_agens</t>
  </si>
  <si>
    <t>Lista_inf_4e_typ</t>
  </si>
  <si>
    <t>Lista_inf_4e_agens</t>
  </si>
  <si>
    <t>Lista_inf_5e_typ</t>
  </si>
  <si>
    <t>Lista_inf_5e_agens</t>
  </si>
  <si>
    <t>Lista_ivhgr_hoegst</t>
  </si>
  <si>
    <t>Lista_ivhgrhoe_hoegst</t>
  </si>
  <si>
    <t>Lista_ivhgrvae_hoegst</t>
  </si>
  <si>
    <t>Lista_hie_hoegst</t>
  </si>
  <si>
    <t>Lista_antiep_preparat</t>
  </si>
  <si>
    <t>Lista_maxropgr</t>
  </si>
  <si>
    <t>Lista_maxropgr_hoe</t>
  </si>
  <si>
    <t>Lista_maxropgr_vae</t>
  </si>
  <si>
    <t>Lista_probiotika_preparat</t>
  </si>
  <si>
    <t>Lista_utskriv_till</t>
  </si>
  <si>
    <t>Lista_utskriv_tillsjh</t>
  </si>
  <si>
    <t>Lista_am_utskrivn</t>
  </si>
  <si>
    <t>Stockholm, Södersjukhuset (10013)</t>
  </si>
  <si>
    <t>Region enl bostadsort</t>
  </si>
  <si>
    <t>Lista_xtrO2typ_aald36v</t>
  </si>
  <si>
    <t>1. Ingen infektion</t>
  </si>
  <si>
    <t>2. Klinisk inf, ej odl.verifierad</t>
  </si>
  <si>
    <t>5. Sepsis</t>
  </si>
  <si>
    <t>6. Meningit</t>
  </si>
  <si>
    <t>7. Encefalit</t>
  </si>
  <si>
    <t>8. Pyelonefrit/UVI</t>
  </si>
  <si>
    <t>9. Osteomyelit</t>
  </si>
  <si>
    <t>10. Arthrit</t>
  </si>
  <si>
    <t>11. Kongenital infektion</t>
  </si>
  <si>
    <t>12. Övriga infektioner</t>
  </si>
  <si>
    <t>10. Annat</t>
  </si>
  <si>
    <t>1. Proprems</t>
  </si>
  <si>
    <t>2. Annat</t>
  </si>
  <si>
    <t>Lista_bm_utskrivn</t>
  </si>
  <si>
    <t>SNQreg - bröststimulering första gången</t>
  </si>
  <si>
    <t>_1a_broeststim_datum_tid</t>
  </si>
  <si>
    <t>-</t>
  </si>
  <si>
    <t>575 barn med uppgift</t>
  </si>
  <si>
    <t>Fototerapi</t>
  </si>
  <si>
    <t>59% uppg saknas</t>
  </si>
  <si>
    <t>SWEDROP</t>
  </si>
  <si>
    <t>11% saknas, 32 v</t>
  </si>
  <si>
    <t>31-40% saknas, 32 v</t>
  </si>
  <si>
    <t>Ny variabel, 2023</t>
  </si>
  <si>
    <t>Lista2y_orsak_uppf</t>
  </si>
  <si>
    <t>Lista2y_orsak_ejdeltag</t>
  </si>
  <si>
    <t>Lista2y_hemsprak</t>
  </si>
  <si>
    <t>Lista2y_omsorg</t>
  </si>
  <si>
    <t>Lista2y_grovmotor</t>
  </si>
  <si>
    <t>Lista2y_ej_norm_utv</t>
  </si>
  <si>
    <t>Lista2y_remiss</t>
  </si>
  <si>
    <t>Lista2y_profession</t>
  </si>
  <si>
    <t>Lista2y_Bayley_ej_utfort</t>
  </si>
  <si>
    <t>Lista5,5y_orsak_Uppf</t>
  </si>
  <si>
    <t>Lista5,5y_orsak_EjDeltag</t>
  </si>
  <si>
    <t>Lista5,5y_vardhav1_Utbildn</t>
  </si>
  <si>
    <t>Lista5,5y_vardhav2_Utbildn</t>
  </si>
  <si>
    <t>Lista5,5y_hemsprak</t>
  </si>
  <si>
    <t>Lista5,5y_omsorg</t>
  </si>
  <si>
    <t>Lista5,5y_ej_norm_utv</t>
  </si>
  <si>
    <t>Lista5,5y_remiss</t>
  </si>
  <si>
    <t>Lista5,5y_profession</t>
  </si>
  <si>
    <t>Lista_Trpt_ors</t>
  </si>
  <si>
    <t>Lista_Trpt_patkateg</t>
  </si>
  <si>
    <t>Lista_Trpt_vent</t>
  </si>
  <si>
    <t>Lista_Trpt_infart</t>
  </si>
  <si>
    <t>Lista_Trpt_infus</t>
  </si>
  <si>
    <t>Lista_Trpt_painscale</t>
  </si>
  <si>
    <t>Lista_Trpt_blodgas</t>
  </si>
  <si>
    <t>Lista_Trpt_cooling</t>
  </si>
  <si>
    <t>Lista_Trpt_komplik1</t>
  </si>
  <si>
    <t>Lista_Trpt_komplik1_risk</t>
  </si>
  <si>
    <t>Lista_Trpt_komplik1_allvar</t>
  </si>
  <si>
    <t>Lista_Trpt_komplik1_avvrapp</t>
  </si>
  <si>
    <t>Lista_Trpt_komplik2</t>
  </si>
  <si>
    <t>Lista_Trpt_komplik2_risk</t>
  </si>
  <si>
    <t>Lista_Trpt_komplik2_allvar</t>
  </si>
  <si>
    <t>Lista_Trpt_komplik2_avvrapp</t>
  </si>
  <si>
    <t>Lista_Trpt_komplik3</t>
  </si>
  <si>
    <t>Lista_Trpt_komplik3_risk</t>
  </si>
  <si>
    <t>Lista_Trpt_komplik3_allvar</t>
  </si>
  <si>
    <t>Lista_Trpt_komplik3_avvrapp</t>
  </si>
  <si>
    <t>Lista_Trpt_reakt_start</t>
  </si>
  <si>
    <t>Lista_Trpt_reakt_slut</t>
  </si>
  <si>
    <t>Trptsaett</t>
  </si>
  <si>
    <t>Trpt_anhoerig</t>
  </si>
  <si>
    <t>Trpt_laekemedel</t>
  </si>
  <si>
    <t>Trpt_andn_paaverkan_start</t>
  </si>
  <si>
    <t>Trpt_andn_paaverkan_slut</t>
  </si>
  <si>
    <t>Lista_Trpt_pat_avled</t>
  </si>
  <si>
    <t>Lista_Trptsaett</t>
  </si>
  <si>
    <t>Lista_Trpt_anhoerig</t>
  </si>
  <si>
    <t>Lista_Trpt_team</t>
  </si>
  <si>
    <t>Lista_Trpt_ssk</t>
  </si>
  <si>
    <t>Lista_Trpt_prio</t>
  </si>
  <si>
    <t>Lista_Trpt_laekemedel</t>
  </si>
  <si>
    <t>Lista_Trpt_andn_paaverkan_start</t>
  </si>
  <si>
    <t>Lista_Trpt_andn_paaverkan_slut</t>
  </si>
  <si>
    <t>Lista_Trpt_vaardplats</t>
  </si>
  <si>
    <t>Trpt_vaardplats</t>
  </si>
  <si>
    <t>Lista_Trpt_laekare</t>
  </si>
  <si>
    <t>Trpt_laekare</t>
  </si>
  <si>
    <t>2y_vaardhav1_utbildn</t>
  </si>
  <si>
    <t>2y_vaardhav2_utbildn</t>
  </si>
  <si>
    <t>2y_syn_nedsatt_vae</t>
  </si>
  <si>
    <t>2y_syn_nedsatt_hoe</t>
  </si>
  <si>
    <t>2y_spraakutv</t>
  </si>
  <si>
    <t>2y_Bayley_ej_utfoert</t>
  </si>
  <si>
    <t>Lista2y_vaardhav1_utbildn</t>
  </si>
  <si>
    <t>Lista2y_vaardhav2_utbildn</t>
  </si>
  <si>
    <t>Lista2y_syn_nedsatt_vae</t>
  </si>
  <si>
    <t>Lista2y_syn_nedsatt_hoe</t>
  </si>
  <si>
    <t>Lista2y_spraakutv</t>
  </si>
  <si>
    <t>Lista2y_Bayley_ej_utfoert</t>
  </si>
  <si>
    <t>Lista2y_hemspraak</t>
  </si>
  <si>
    <t>2y_hemspraak</t>
  </si>
  <si>
    <t>2y_hoersel_nedsatt_vae</t>
  </si>
  <si>
    <t>2y_hoersel_nedsatt_hoe</t>
  </si>
  <si>
    <t>2y_resurs_foerskola</t>
  </si>
  <si>
    <t>2y_fler_hemspraak</t>
  </si>
  <si>
    <t>2y_roekn_hem</t>
  </si>
  <si>
    <t>2y_laengd</t>
  </si>
  <si>
    <t>2y_laengd_datum</t>
  </si>
  <si>
    <t>2y_svaeljsvaarigh</t>
  </si>
  <si>
    <t>2y_tuggsvaarigh</t>
  </si>
  <si>
    <t>2y_aetovilja</t>
  </si>
  <si>
    <t>2y_beh_foerstopp</t>
  </si>
  <si>
    <t>2y_hoersel</t>
  </si>
  <si>
    <t>2y_gaangdebut</t>
  </si>
  <si>
    <t>2y_finmotor_vae_hand</t>
  </si>
  <si>
    <t>2y_finmotor_hoe_hand</t>
  </si>
  <si>
    <t>2y_Bayley_utfoert</t>
  </si>
  <si>
    <t>2y_Bayley_spraak_index</t>
  </si>
  <si>
    <t>2y_sjukvaard</t>
  </si>
  <si>
    <t>5,5y_vaardhav1_Utbildn</t>
  </si>
  <si>
    <t>5,5y_vaardhav2_Utbildn</t>
  </si>
  <si>
    <t>5,5y_hemspraak</t>
  </si>
  <si>
    <t>5,5y_fler_hemspraak</t>
  </si>
  <si>
    <t>5,5y_roekn_hem</t>
  </si>
  <si>
    <t>5,5y_resurs_foerskola</t>
  </si>
  <si>
    <t>5,5y_laengd</t>
  </si>
  <si>
    <t>5,5y_laengd_datum</t>
  </si>
  <si>
    <t>5,5y_syn_nedsatt_vae</t>
  </si>
  <si>
    <t>5,5y_syn_nedsatt_hoe</t>
  </si>
  <si>
    <t>5,5y_hoersel</t>
  </si>
  <si>
    <t>5,5y_hoersel_nedsatt_va</t>
  </si>
  <si>
    <t>5,5y_hoersel_nedsatt_ho</t>
  </si>
  <si>
    <t>5,5y_spraakutv</t>
  </si>
  <si>
    <t>5,5y_MABC_total_poaeng</t>
  </si>
  <si>
    <t>5,5y_MABC_bed_oevergrip</t>
  </si>
  <si>
    <t>5,5y_WPPSI_floedes_index</t>
  </si>
  <si>
    <t>5,5y_WPPSI_bed_uthaallig</t>
  </si>
  <si>
    <t>5,5y_WPPSI_bed_aktivnivaa</t>
  </si>
  <si>
    <t>5,5y_SDQ_uppfoer_probl</t>
  </si>
  <si>
    <t>5,5y_SDQ_kamrat_probl</t>
  </si>
  <si>
    <t>5,5y_sjukvaard</t>
  </si>
  <si>
    <t>5,5y_hoersel_nedsatt_vae</t>
  </si>
  <si>
    <t>5,5y_hoersel_nedsatt_hoe</t>
  </si>
  <si>
    <t>Lista5,5y_vaardhav1_Utbildn</t>
  </si>
  <si>
    <t>Lista5,5y_vaardhav2_Utbildn</t>
  </si>
  <si>
    <t>Lista5,5y_hemspraak</t>
  </si>
  <si>
    <t>Lista5,5y_syn_nedsatt_vae</t>
  </si>
  <si>
    <t>Lista5,5y_syn_nedsatt_hoe</t>
  </si>
  <si>
    <t>Lista5,5y_hoersel_nedsatt_vae</t>
  </si>
  <si>
    <t>Lista5,5y_hoersel_nedsatt_hoe</t>
  </si>
  <si>
    <t>Lista5,5y_spraakutv</t>
  </si>
  <si>
    <t>5,5y_WPPSI_datum</t>
  </si>
  <si>
    <t>Lista2y_hoersel_nedsatt_vae</t>
  </si>
  <si>
    <t>Lista2y_hoersel_nedsatt_hoe</t>
  </si>
  <si>
    <t>5,5y_703</t>
  </si>
  <si>
    <t>5,5y_704</t>
  </si>
  <si>
    <t>5,5y_705</t>
  </si>
  <si>
    <t>5,5y_1301</t>
  </si>
  <si>
    <t>5,5y_1302</t>
  </si>
  <si>
    <t>5,5y_1303</t>
  </si>
  <si>
    <t>5,5y_1304</t>
  </si>
  <si>
    <t>Lista - klicka för att se innehåll</t>
  </si>
  <si>
    <t>Kortnamn (namn data)</t>
  </si>
  <si>
    <t>Kortnamn (Namn Data)</t>
  </si>
  <si>
    <t>66% uppgift saknas</t>
  </si>
  <si>
    <t>75% uppgift saknas</t>
  </si>
  <si>
    <t>80% uppgift saknas</t>
  </si>
  <si>
    <t>69% uppgift saknas</t>
  </si>
  <si>
    <t>84% uppgift saknas</t>
  </si>
  <si>
    <t>65% uppgift saknas, &lt;32 v</t>
  </si>
  <si>
    <t>62% uppgift saknas</t>
  </si>
  <si>
    <t>85% uppgift saknas</t>
  </si>
  <si>
    <t>71% uppgift saknas, &lt; 32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</si>
</sst>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000"/>
  </numFmts>
  <fonts count="13" x14ac:knownFonts="1">
    <font>
      <sz val="11"/>
      <color theme="1"/>
      <name val="Calibri"/>
      <family val="2"/>
      <scheme val="minor"/>
    </font>
    <font>
      <b/>
      <sz val="11"/>
      <color theme="1"/>
      <name val="Calibri"/>
      <family val="2"/>
      <scheme val="minor"/>
    </font>
    <font>
      <b/>
      <sz val="11"/>
      <name val="Calibri"/>
      <family val="2"/>
    </font>
    <font>
      <sz val="8"/>
      <name val="Calibri"/>
      <family val="2"/>
      <scheme val="minor"/>
    </font>
    <font>
      <sz val="9"/>
      <color indexed="81"/>
      <name val="Tahoma"/>
      <family val="2"/>
    </font>
    <font>
      <sz val="11"/>
      <name val="Calibri"/>
      <family val="2"/>
      <scheme val="minor"/>
    </font>
    <font>
      <b/>
      <sz val="9"/>
      <color indexed="81"/>
      <name val="Tahoma"/>
      <family val="2"/>
    </font>
    <font>
      <b/>
      <sz val="12"/>
      <color theme="0"/>
      <name val="Calibri"/>
      <family val="2"/>
      <scheme val="minor"/>
    </font>
    <font>
      <b/>
      <sz val="20"/>
      <color rgb="FF5D9D3C"/>
      <name val="Calibri"/>
      <family val="2"/>
      <scheme val="minor"/>
    </font>
    <font>
      <b/>
      <sz val="12"/>
      <color theme="0"/>
      <name val="Aptos Narrow"/>
      <family val="2"/>
    </font>
    <font>
      <sz val="11"/>
      <color theme="1"/>
      <name val="Calibri"/>
      <family val="2"/>
    </font>
    <font>
      <sz val="10"/>
      <color theme="1"/>
      <name val="Arial"/>
      <family val="2"/>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right style="thin">
        <color theme="4" tint="0.39994506668294322"/>
      </right>
      <top style="thin">
        <color theme="4" tint="0.39997558519241921"/>
      </top>
      <bottom style="thin">
        <color theme="4" tint="0.39997558519241921"/>
      </bottom>
      <diagonal/>
    </border>
    <border>
      <left/>
      <right style="thin">
        <color theme="0" tint="-0.14996795556505021"/>
      </right>
      <top/>
      <bottom/>
      <diagonal/>
    </border>
    <border>
      <left/>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style="thin">
        <color theme="0" tint="-0.24994659260841701"/>
      </right>
      <top/>
      <bottom style="thin">
        <color theme="9" tint="0.39997558519241921"/>
      </bottom>
      <diagonal/>
    </border>
    <border>
      <left style="thin">
        <color theme="0" tint="-0.24994659260841701"/>
      </left>
      <right style="thin">
        <color theme="0" tint="-0.24994659260841701"/>
      </right>
      <top/>
      <bottom style="thin">
        <color theme="9" tint="0.3999755851924192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int="0.39997558519241921"/>
      </top>
      <bottom style="thin">
        <color theme="9" tint="0.39997558519241921"/>
      </bottom>
      <diagonal/>
    </border>
  </borders>
  <cellStyleXfs count="1">
    <xf numFmtId="0" fontId="0" fillId="0" borderId="0"/>
  </cellStyleXfs>
  <cellXfs count="54">
    <xf numFmtId="0" fontId="0" fillId="0" borderId="0" xfId="0"/>
    <xf numFmtId="0" fontId="0" fillId="0" borderId="0" xfId="0" applyAlignment="1">
      <alignment horizontal="center"/>
    </xf>
    <xf numFmtId="0" fontId="1" fillId="0" borderId="0" xfId="0" applyFont="1"/>
    <xf numFmtId="0" fontId="2" fillId="0" borderId="0" xfId="0" applyFont="1"/>
    <xf numFmtId="49" fontId="0" fillId="0" borderId="0" xfId="0" applyNumberFormat="1"/>
    <xf numFmtId="49" fontId="2" fillId="0" borderId="0" xfId="0" applyNumberFormat="1" applyFont="1"/>
    <xf numFmtId="0" fontId="5" fillId="0" borderId="1" xfId="0" applyFont="1" applyBorder="1" applyAlignment="1" applyProtection="1">
      <alignment horizontal="left"/>
      <protection locked="0"/>
    </xf>
    <xf numFmtId="49" fontId="0" fillId="0" borderId="0" xfId="0" applyNumberFormat="1" applyAlignment="1" applyProtection="1">
      <alignment horizontal="left"/>
      <protection locked="0"/>
    </xf>
    <xf numFmtId="0" fontId="0" fillId="0" borderId="0" xfId="0" applyAlignment="1" applyProtection="1">
      <alignment horizontal="center"/>
      <protection locked="0"/>
    </xf>
    <xf numFmtId="0" fontId="11" fillId="0" borderId="0" xfId="0" applyFont="1" applyAlignment="1">
      <alignment vertical="center"/>
    </xf>
    <xf numFmtId="0" fontId="1" fillId="0" borderId="8" xfId="0" applyFont="1" applyBorder="1"/>
    <xf numFmtId="0" fontId="10" fillId="0" borderId="0" xfId="0" applyFont="1" applyAlignment="1">
      <alignment horizontal="left" vertical="center"/>
    </xf>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wrapText="1"/>
    </xf>
    <xf numFmtId="0" fontId="0" fillId="4" borderId="0" xfId="0" applyFill="1"/>
    <xf numFmtId="0" fontId="12"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5" fillId="0" borderId="3" xfId="0" applyFont="1" applyBorder="1" applyAlignment="1">
      <alignment horizontal="left"/>
    </xf>
    <xf numFmtId="0" fontId="5" fillId="0" borderId="9" xfId="0" applyFont="1" applyBorder="1" applyAlignment="1">
      <alignment horizontal="left"/>
    </xf>
    <xf numFmtId="0" fontId="0" fillId="0" borderId="0" xfId="0" applyProtection="1">
      <protection locked="0"/>
    </xf>
    <xf numFmtId="0" fontId="0" fillId="2" borderId="0" xfId="0" applyFill="1" applyAlignment="1">
      <alignment horizontal="center"/>
    </xf>
    <xf numFmtId="0" fontId="0" fillId="2" borderId="0" xfId="0" applyFill="1" applyAlignment="1">
      <alignment horizontal="left"/>
    </xf>
    <xf numFmtId="0" fontId="8" fillId="2" borderId="0" xfId="0" applyFont="1" applyFill="1" applyAlignment="1">
      <alignment horizontal="left" vertical="center"/>
    </xf>
    <xf numFmtId="0" fontId="0" fillId="0" borderId="0" xfId="0" applyAlignment="1">
      <alignment horizontal="left"/>
    </xf>
    <xf numFmtId="0" fontId="5" fillId="0" borderId="0" xfId="0" applyFont="1" applyAlignment="1">
      <alignment horizontal="left"/>
    </xf>
    <xf numFmtId="165" fontId="5" fillId="0" borderId="0" xfId="0" applyNumberFormat="1" applyFont="1" applyAlignment="1">
      <alignment horizontal="center"/>
    </xf>
    <xf numFmtId="49" fontId="0" fillId="0" borderId="0" xfId="0" applyNumberFormat="1" applyAlignment="1">
      <alignment horizontal="left"/>
    </xf>
    <xf numFmtId="0" fontId="5" fillId="0" borderId="0" xfId="0" applyFont="1"/>
    <xf numFmtId="0" fontId="0" fillId="2" borderId="0" xfId="0" applyFill="1"/>
    <xf numFmtId="0" fontId="0" fillId="0" borderId="0" xfId="0" applyAlignment="1">
      <alignment vertical="top"/>
    </xf>
    <xf numFmtId="0" fontId="7" fillId="3" borderId="4" xfId="0" applyFont="1" applyFill="1" applyBorder="1" applyAlignment="1">
      <alignment horizontal="center" vertical="top"/>
    </xf>
    <xf numFmtId="0" fontId="9"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7" fillId="3" borderId="5" xfId="0" applyFont="1" applyFill="1" applyBorder="1" applyAlignment="1">
      <alignment horizontal="center" vertical="top"/>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49" fontId="0" fillId="0" borderId="8" xfId="0" applyNumberFormat="1" applyBorder="1" applyAlignment="1" applyProtection="1">
      <alignment horizontal="left"/>
      <protection locked="0"/>
    </xf>
    <xf numFmtId="0" fontId="0" fillId="0" borderId="0" xfId="0" applyAlignment="1">
      <alignment wrapText="1"/>
    </xf>
    <xf numFmtId="14" fontId="0" fillId="0" borderId="0" xfId="0" applyNumberFormat="1" applyAlignment="1">
      <alignment horizontal="center"/>
    </xf>
    <xf numFmtId="49" fontId="0" fillId="0" borderId="0" xfId="0" applyNumberFormat="1" applyAlignment="1">
      <alignment horizontal="center"/>
    </xf>
    <xf numFmtId="0" fontId="5" fillId="0" borderId="0" xfId="0" applyFont="1" applyAlignment="1">
      <alignment horizontal="center"/>
    </xf>
    <xf numFmtId="49" fontId="5" fillId="0" borderId="0" xfId="0" applyNumberFormat="1" applyFont="1" applyAlignment="1">
      <alignment horizontal="left"/>
    </xf>
    <xf numFmtId="164" fontId="0" fillId="0" borderId="0" xfId="0" applyNumberFormat="1" applyAlignment="1">
      <alignment horizontal="left"/>
    </xf>
    <xf numFmtId="49" fontId="12" fillId="0" borderId="0" xfId="0" applyNumberFormat="1" applyFont="1" applyAlignment="1">
      <alignment horizontal="center"/>
    </xf>
    <xf numFmtId="49" fontId="5" fillId="0" borderId="0" xfId="0" applyNumberFormat="1" applyFont="1" applyAlignment="1">
      <alignment horizontal="center"/>
    </xf>
    <xf numFmtId="164" fontId="0" fillId="0" borderId="0" xfId="0" applyNumberFormat="1" applyAlignment="1">
      <alignment horizontal="center"/>
    </xf>
    <xf numFmtId="16" fontId="0" fillId="0" borderId="0" xfId="0" quotePrefix="1" applyNumberFormat="1" applyAlignment="1">
      <alignment horizontal="left"/>
    </xf>
    <xf numFmtId="49" fontId="0" fillId="5" borderId="0" xfId="0" applyNumberFormat="1" applyFill="1" applyAlignment="1">
      <alignment horizontal="center"/>
    </xf>
    <xf numFmtId="0" fontId="0" fillId="0" borderId="2" xfId="0" applyBorder="1" applyAlignment="1">
      <alignment horizontal="left"/>
    </xf>
    <xf numFmtId="49" fontId="0" fillId="0" borderId="0" xfId="0" quotePrefix="1" applyNumberFormat="1" applyAlignment="1">
      <alignment horizontal="center"/>
    </xf>
    <xf numFmtId="164" fontId="5" fillId="0" borderId="0" xfId="0" applyNumberFormat="1" applyFont="1" applyAlignment="1">
      <alignment horizontal="center"/>
    </xf>
    <xf numFmtId="0" fontId="5" fillId="0" borderId="0" xfId="0" applyFont="1" applyFill="1" applyAlignment="1">
      <alignment horizontal="left"/>
    </xf>
  </cellXfs>
  <cellStyles count="1">
    <cellStyle name="Normal" xfId="0" builtinId="0"/>
  </cellStyles>
  <dxfs count="8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protection locked="0" hidden="0"/>
    </dxf>
    <dxf>
      <alignment horizontal="center" vertical="bottom" textRotation="0" wrapText="0" indent="0" justifyLastLine="0" shrinkToFit="0" readingOrder="0"/>
      <protection locked="1" hidden="0"/>
    </dxf>
    <dxf>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5"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border outline="0">
        <top style="thin">
          <color theme="9" tint="0.39997558519241921"/>
        </top>
      </border>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font>
        <b val="0"/>
        <i val="0"/>
        <strike val="0"/>
        <outline val="0"/>
        <shadow val="0"/>
        <u val="none"/>
        <vertAlign val="baseline"/>
        <sz val="11"/>
        <color rgb="FFFF0000"/>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numFmt numFmtId="30" formatCode="@"/>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yyyy/mm/dd;@"/>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color auto="1"/>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s>
  <tableStyles count="1" defaultTableStyle="TableStyleMedium2" defaultPivotStyle="PivotStyleLight16">
    <tableStyle name="Invisible" pivot="0" table="0" count="0" xr9:uid="{3BE19AE8-707C-42B3-A87C-0370BAA1B14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6</xdr:col>
      <xdr:colOff>525780</xdr:colOff>
      <xdr:row>387</xdr:row>
      <xdr:rowOff>175260</xdr:rowOff>
    </xdr:from>
    <xdr:ext cx="184731" cy="264560"/>
    <xdr:sp macro="" textlink="">
      <xdr:nvSpPr>
        <xdr:cNvPr id="5" name="textruta 4">
          <a:extLst>
            <a:ext uri="{FF2B5EF4-FFF2-40B4-BE49-F238E27FC236}">
              <a16:creationId xmlns:a16="http://schemas.microsoft.com/office/drawing/2014/main" id="{618352C3-F130-430D-BE67-E0375BCCC673}"/>
            </a:ext>
          </a:extLst>
        </xdr:cNvPr>
        <xdr:cNvSpPr txBox="1"/>
      </xdr:nvSpPr>
      <xdr:spPr>
        <a:xfrm>
          <a:off x="4991100" y="693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1</xdr:col>
      <xdr:colOff>95250</xdr:colOff>
      <xdr:row>0</xdr:row>
      <xdr:rowOff>133351</xdr:rowOff>
    </xdr:from>
    <xdr:to>
      <xdr:col>2</xdr:col>
      <xdr:colOff>200672</xdr:colOff>
      <xdr:row>4</xdr:row>
      <xdr:rowOff>32084</xdr:rowOff>
    </xdr:to>
    <xdr:pic>
      <xdr:nvPicPr>
        <xdr:cNvPr id="7" name="Bildobjekt 6">
          <a:extLst>
            <a:ext uri="{FF2B5EF4-FFF2-40B4-BE49-F238E27FC236}">
              <a16:creationId xmlns:a16="http://schemas.microsoft.com/office/drawing/2014/main" id="{AEEF702E-CE5D-4008-AC4E-18595AE09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776" y="133351"/>
          <a:ext cx="1509107" cy="805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497306</xdr:colOff>
      <xdr:row>0</xdr:row>
      <xdr:rowOff>148736</xdr:rowOff>
    </xdr:from>
    <xdr:to>
      <xdr:col>10</xdr:col>
      <xdr:colOff>2237154</xdr:colOff>
      <xdr:row>2</xdr:row>
      <xdr:rowOff>264694</xdr:rowOff>
    </xdr:to>
    <xdr:sp macro="" textlink="">
      <xdr:nvSpPr>
        <xdr:cNvPr id="2" name="Textruta 2">
          <a:extLst>
            <a:ext uri="{FF2B5EF4-FFF2-40B4-BE49-F238E27FC236}">
              <a16:creationId xmlns:a16="http://schemas.microsoft.com/office/drawing/2014/main" id="{AC867CCE-3E6E-43BE-A1F9-464CC23E350F}"/>
            </a:ext>
          </a:extLst>
        </xdr:cNvPr>
        <xdr:cNvSpPr txBox="1">
          <a:spLocks noChangeArrowheads="1"/>
        </xdr:cNvSpPr>
      </xdr:nvSpPr>
      <xdr:spPr bwMode="auto">
        <a:xfrm>
          <a:off x="2550695" y="148736"/>
          <a:ext cx="13811533" cy="653369"/>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2039660</xdr:colOff>
      <xdr:row>47</xdr:row>
      <xdr:rowOff>47625</xdr:rowOff>
    </xdr:from>
    <xdr:to>
      <xdr:col>20</xdr:col>
      <xdr:colOff>2380694</xdr:colOff>
      <xdr:row>60</xdr:row>
      <xdr:rowOff>123825</xdr:rowOff>
    </xdr:to>
    <xdr:pic>
      <xdr:nvPicPr>
        <xdr:cNvPr id="2" name="Bildobjekt 1">
          <a:extLst>
            <a:ext uri="{FF2B5EF4-FFF2-40B4-BE49-F238E27FC236}">
              <a16:creationId xmlns:a16="http://schemas.microsoft.com/office/drawing/2014/main" id="{3821176B-0B48-4182-B76C-1AF78D7D8136}"/>
            </a:ext>
          </a:extLst>
        </xdr:cNvPr>
        <xdr:cNvPicPr>
          <a:picLocks noChangeAspect="1"/>
        </xdr:cNvPicPr>
      </xdr:nvPicPr>
      <xdr:blipFill>
        <a:blip xmlns:r="http://schemas.openxmlformats.org/officeDocument/2006/relationships" r:embed="rId1"/>
        <a:stretch>
          <a:fillRect/>
        </a:stretch>
      </xdr:blipFill>
      <xdr:spPr>
        <a:xfrm>
          <a:off x="32414885" y="9001125"/>
          <a:ext cx="3103284" cy="2552700"/>
        </a:xfrm>
        <a:prstGeom prst="rect">
          <a:avLst/>
        </a:prstGeom>
      </xdr:spPr>
    </xdr:pic>
    <xdr:clientData/>
  </xdr:twoCellAnchor>
  <xdr:twoCellAnchor editAs="oneCell">
    <xdr:from>
      <xdr:col>25</xdr:col>
      <xdr:colOff>0</xdr:colOff>
      <xdr:row>61</xdr:row>
      <xdr:rowOff>0</xdr:rowOff>
    </xdr:from>
    <xdr:to>
      <xdr:col>27</xdr:col>
      <xdr:colOff>829272</xdr:colOff>
      <xdr:row>80</xdr:row>
      <xdr:rowOff>105295</xdr:rowOff>
    </xdr:to>
    <xdr:pic>
      <xdr:nvPicPr>
        <xdr:cNvPr id="3" name="Bildobjekt 2">
          <a:extLst>
            <a:ext uri="{FF2B5EF4-FFF2-40B4-BE49-F238E27FC236}">
              <a16:creationId xmlns:a16="http://schemas.microsoft.com/office/drawing/2014/main" id="{9D8DEC28-D12E-4CD3-AFA2-CB76409B702E}"/>
            </a:ext>
          </a:extLst>
        </xdr:cNvPr>
        <xdr:cNvPicPr>
          <a:picLocks noChangeAspect="1"/>
        </xdr:cNvPicPr>
      </xdr:nvPicPr>
      <xdr:blipFill>
        <a:blip xmlns:r="http://schemas.openxmlformats.org/officeDocument/2006/relationships" r:embed="rId2"/>
        <a:stretch>
          <a:fillRect/>
        </a:stretch>
      </xdr:blipFill>
      <xdr:spPr>
        <a:xfrm>
          <a:off x="36471225" y="11620500"/>
          <a:ext cx="4277322" cy="3724795"/>
        </a:xfrm>
        <a:prstGeom prst="rect">
          <a:avLst/>
        </a:prstGeom>
      </xdr:spPr>
    </xdr:pic>
    <xdr:clientData/>
  </xdr:twoCellAnchor>
  <xdr:twoCellAnchor>
    <xdr:from>
      <xdr:col>39</xdr:col>
      <xdr:colOff>190500</xdr:colOff>
      <xdr:row>55</xdr:row>
      <xdr:rowOff>76200</xdr:rowOff>
    </xdr:from>
    <xdr:to>
      <xdr:col>40</xdr:col>
      <xdr:colOff>647911</xdr:colOff>
      <xdr:row>74</xdr:row>
      <xdr:rowOff>171648</xdr:rowOff>
    </xdr:to>
    <xdr:grpSp>
      <xdr:nvGrpSpPr>
        <xdr:cNvPr id="7" name="Grupp 6">
          <a:extLst>
            <a:ext uri="{FF2B5EF4-FFF2-40B4-BE49-F238E27FC236}">
              <a16:creationId xmlns:a16="http://schemas.microsoft.com/office/drawing/2014/main" id="{A9F1DDA2-6209-8F5A-3A23-325A913FE166}"/>
            </a:ext>
          </a:extLst>
        </xdr:cNvPr>
        <xdr:cNvGrpSpPr/>
      </xdr:nvGrpSpPr>
      <xdr:grpSpPr>
        <a:xfrm>
          <a:off x="71424800" y="10204450"/>
          <a:ext cx="2140161" cy="3594298"/>
          <a:chOff x="41443275" y="11620500"/>
          <a:chExt cx="1524211" cy="3714948"/>
        </a:xfrm>
      </xdr:grpSpPr>
      <xdr:pic>
        <xdr:nvPicPr>
          <xdr:cNvPr id="4" name="Bildobjekt 3">
            <a:extLst>
              <a:ext uri="{FF2B5EF4-FFF2-40B4-BE49-F238E27FC236}">
                <a16:creationId xmlns:a16="http://schemas.microsoft.com/office/drawing/2014/main" id="{1B6A1754-1A43-66A9-54E6-A12A8A1C75CE}"/>
              </a:ext>
            </a:extLst>
          </xdr:cNvPr>
          <xdr:cNvPicPr>
            <a:picLocks noChangeAspect="1"/>
          </xdr:cNvPicPr>
        </xdr:nvPicPr>
        <xdr:blipFill>
          <a:blip xmlns:r="http://schemas.openxmlformats.org/officeDocument/2006/relationships" r:embed="rId3"/>
          <a:stretch>
            <a:fillRect/>
          </a:stretch>
        </xdr:blipFill>
        <xdr:spPr>
          <a:xfrm>
            <a:off x="41452800" y="11620500"/>
            <a:ext cx="1514686" cy="2210108"/>
          </a:xfrm>
          <a:prstGeom prst="rect">
            <a:avLst/>
          </a:prstGeom>
        </xdr:spPr>
      </xdr:pic>
      <xdr:pic>
        <xdr:nvPicPr>
          <xdr:cNvPr id="6" name="Bildobjekt 5">
            <a:extLst>
              <a:ext uri="{FF2B5EF4-FFF2-40B4-BE49-F238E27FC236}">
                <a16:creationId xmlns:a16="http://schemas.microsoft.com/office/drawing/2014/main" id="{0FD04977-9A2B-1864-223B-E0F8DB40B999}"/>
              </a:ext>
            </a:extLst>
          </xdr:cNvPr>
          <xdr:cNvPicPr>
            <a:picLocks noChangeAspect="1"/>
          </xdr:cNvPicPr>
        </xdr:nvPicPr>
        <xdr:blipFill>
          <a:blip xmlns:r="http://schemas.openxmlformats.org/officeDocument/2006/relationships" r:embed="rId4"/>
          <a:stretch>
            <a:fillRect/>
          </a:stretch>
        </xdr:blipFill>
        <xdr:spPr>
          <a:xfrm>
            <a:off x="41443275" y="13916025"/>
            <a:ext cx="1390844" cy="1419423"/>
          </a:xfrm>
          <a:prstGeom prst="rect">
            <a:avLst/>
          </a:prstGeom>
        </xdr:spPr>
      </xdr:pic>
    </xdr:grpSp>
    <xdr:clientData/>
  </xdr:twoCellAnchor>
  <xdr:twoCellAnchor editAs="oneCell">
    <xdr:from>
      <xdr:col>40</xdr:col>
      <xdr:colOff>323850</xdr:colOff>
      <xdr:row>55</xdr:row>
      <xdr:rowOff>133350</xdr:rowOff>
    </xdr:from>
    <xdr:to>
      <xdr:col>41</xdr:col>
      <xdr:colOff>238257</xdr:colOff>
      <xdr:row>75</xdr:row>
      <xdr:rowOff>42232</xdr:rowOff>
    </xdr:to>
    <xdr:pic>
      <xdr:nvPicPr>
        <xdr:cNvPr id="8" name="Bildobjekt 7">
          <a:extLst>
            <a:ext uri="{FF2B5EF4-FFF2-40B4-BE49-F238E27FC236}">
              <a16:creationId xmlns:a16="http://schemas.microsoft.com/office/drawing/2014/main" id="{DFF1EF3B-D800-81A0-241E-26908E505641}"/>
            </a:ext>
          </a:extLst>
        </xdr:cNvPr>
        <xdr:cNvPicPr>
          <a:picLocks noChangeAspect="1"/>
        </xdr:cNvPicPr>
      </xdr:nvPicPr>
      <xdr:blipFill>
        <a:blip xmlns:r="http://schemas.openxmlformats.org/officeDocument/2006/relationships" r:embed="rId5"/>
        <a:stretch>
          <a:fillRect/>
        </a:stretch>
      </xdr:blipFill>
      <xdr:spPr>
        <a:xfrm>
          <a:off x="45396150" y="10610850"/>
          <a:ext cx="1524132" cy="37188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62665</xdr:colOff>
      <xdr:row>0</xdr:row>
      <xdr:rowOff>137863</xdr:rowOff>
    </xdr:from>
    <xdr:to>
      <xdr:col>1</xdr:col>
      <xdr:colOff>1568602</xdr:colOff>
      <xdr:row>4</xdr:row>
      <xdr:rowOff>24063</xdr:rowOff>
    </xdr:to>
    <xdr:pic>
      <xdr:nvPicPr>
        <xdr:cNvPr id="2" name="Bildobjekt 1">
          <a:extLst>
            <a:ext uri="{FF2B5EF4-FFF2-40B4-BE49-F238E27FC236}">
              <a16:creationId xmlns:a16="http://schemas.microsoft.com/office/drawing/2014/main" id="{E0301C41-D94F-405B-B110-1906672C7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233" y="137863"/>
          <a:ext cx="1505937" cy="792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1286523</xdr:colOff>
      <xdr:row>0</xdr:row>
      <xdr:rowOff>214574</xdr:rowOff>
    </xdr:from>
    <xdr:to>
      <xdr:col>9</xdr:col>
      <xdr:colOff>2149641</xdr:colOff>
      <xdr:row>4</xdr:row>
      <xdr:rowOff>80210</xdr:rowOff>
    </xdr:to>
    <xdr:sp macro="" textlink="">
      <xdr:nvSpPr>
        <xdr:cNvPr id="3" name="Textruta 2">
          <a:extLst>
            <a:ext uri="{FF2B5EF4-FFF2-40B4-BE49-F238E27FC236}">
              <a16:creationId xmlns:a16="http://schemas.microsoft.com/office/drawing/2014/main" id="{7E7D4456-6967-4D01-8267-18A9281F2DF9}"/>
            </a:ext>
          </a:extLst>
        </xdr:cNvPr>
        <xdr:cNvSpPr txBox="1">
          <a:spLocks noChangeArrowheads="1"/>
        </xdr:cNvSpPr>
      </xdr:nvSpPr>
      <xdr:spPr bwMode="auto">
        <a:xfrm>
          <a:off x="4775681" y="214574"/>
          <a:ext cx="10656823" cy="772015"/>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798722</xdr:colOff>
      <xdr:row>1</xdr:row>
      <xdr:rowOff>8683</xdr:rowOff>
    </xdr:from>
    <xdr:to>
      <xdr:col>9</xdr:col>
      <xdr:colOff>2157468</xdr:colOff>
      <xdr:row>4</xdr:row>
      <xdr:rowOff>45903</xdr:rowOff>
    </xdr:to>
    <xdr:sp macro="" textlink="">
      <xdr:nvSpPr>
        <xdr:cNvPr id="3" name="Textruta 2">
          <a:extLst>
            <a:ext uri="{FF2B5EF4-FFF2-40B4-BE49-F238E27FC236}">
              <a16:creationId xmlns:a16="http://schemas.microsoft.com/office/drawing/2014/main" id="{A8267217-089D-4142-9B8E-95116B18DD6D}"/>
            </a:ext>
          </a:extLst>
        </xdr:cNvPr>
        <xdr:cNvSpPr txBox="1">
          <a:spLocks noChangeArrowheads="1"/>
        </xdr:cNvSpPr>
      </xdr:nvSpPr>
      <xdr:spPr bwMode="auto">
        <a:xfrm>
          <a:off x="4801517" y="256563"/>
          <a:ext cx="11218843" cy="689051"/>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123825</xdr:colOff>
      <xdr:row>0</xdr:row>
      <xdr:rowOff>92076</xdr:rowOff>
    </xdr:from>
    <xdr:to>
      <xdr:col>1</xdr:col>
      <xdr:colOff>1625082</xdr:colOff>
      <xdr:row>4</xdr:row>
      <xdr:rowOff>31102</xdr:rowOff>
    </xdr:to>
    <xdr:pic>
      <xdr:nvPicPr>
        <xdr:cNvPr id="2" name="Bildobjekt 1">
          <a:extLst>
            <a:ext uri="{FF2B5EF4-FFF2-40B4-BE49-F238E27FC236}">
              <a16:creationId xmlns:a16="http://schemas.microsoft.com/office/drawing/2014/main" id="{4FBFBD14-3226-41B6-B18F-DE1318E5E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988" y="92076"/>
          <a:ext cx="1501257" cy="848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72702</xdr:colOff>
      <xdr:row>0</xdr:row>
      <xdr:rowOff>138598</xdr:rowOff>
    </xdr:from>
    <xdr:to>
      <xdr:col>1</xdr:col>
      <xdr:colOff>1586204</xdr:colOff>
      <xdr:row>4</xdr:row>
      <xdr:rowOff>38876</xdr:rowOff>
    </xdr:to>
    <xdr:pic>
      <xdr:nvPicPr>
        <xdr:cNvPr id="6" name="Bildobjekt 5">
          <a:extLst>
            <a:ext uri="{FF2B5EF4-FFF2-40B4-BE49-F238E27FC236}">
              <a16:creationId xmlns:a16="http://schemas.microsoft.com/office/drawing/2014/main" id="{7120C43E-FF68-4A82-8832-7A33FC10C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090" y="138598"/>
          <a:ext cx="1513502" cy="81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920562</xdr:colOff>
      <xdr:row>1</xdr:row>
      <xdr:rowOff>73025</xdr:rowOff>
    </xdr:from>
    <xdr:to>
      <xdr:col>9</xdr:col>
      <xdr:colOff>2216019</xdr:colOff>
      <xdr:row>4</xdr:row>
      <xdr:rowOff>242048</xdr:rowOff>
    </xdr:to>
    <xdr:sp macro="" textlink="">
      <xdr:nvSpPr>
        <xdr:cNvPr id="7" name="Textruta 2">
          <a:extLst>
            <a:ext uri="{FF2B5EF4-FFF2-40B4-BE49-F238E27FC236}">
              <a16:creationId xmlns:a16="http://schemas.microsoft.com/office/drawing/2014/main" id="{4A8CCE7A-1073-4DA1-8189-30B9F50DCF28}"/>
            </a:ext>
          </a:extLst>
        </xdr:cNvPr>
        <xdr:cNvSpPr txBox="1">
          <a:spLocks noChangeArrowheads="1"/>
        </xdr:cNvSpPr>
      </xdr:nvSpPr>
      <xdr:spPr bwMode="auto">
        <a:xfrm>
          <a:off x="4302909" y="321841"/>
          <a:ext cx="9459743" cy="829942"/>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OBS!</a:t>
          </a: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BFBFD3-A744-4170-B335-E276A89FE29E}" name="Tabell1" displayName="Tabell1" ref="B10:K371" totalsRowShown="0" headerRowDxfId="82" dataDxfId="81">
  <autoFilter ref="B10:K371" xr:uid="{93BFBFD3-A744-4170-B335-E276A89FE29E}"/>
  <tableColumns count="10">
    <tableColumn id="1" xr3:uid="{33542632-A64A-44CF-9E82-63A6D8430007}" name="Avsnittsrubrik" dataDxfId="80"/>
    <tableColumn id="2" xr3:uid="{4BAC9BF9-425F-4202-BF5A-11500B69150E}" name="#" dataDxfId="79"/>
    <tableColumn id="14" xr3:uid="{0A77366C-BDC8-40AA-A66D-B3BBEA8CEC48}" name="Vald =1" dataDxfId="78"/>
    <tableColumn id="3" xr3:uid="{CBC180AB-080B-4A8B-9E0D-FAA552A43433}" name="Variabelnamn" dataDxfId="77"/>
    <tableColumn id="10" xr3:uid="{5396A924-B12F-4F5C-964C-32243BF61B95}" name="Kortnamn (namn data)" dataDxfId="76"/>
    <tableColumn id="4" xr3:uid="{CB1BE272-3813-4D6C-AEA0-28305DBACA3B}" name="Format" dataDxfId="75"/>
    <tableColumn id="15" xr3:uid="{A16967D9-25A1-4D2C-80AF-1C689218E006}" name="Svarsalternativ" dataDxfId="74"/>
    <tableColumn id="12" xr3:uid="{EB87299D-A4F3-4904-ACDD-7ED8E8AECBE9}" name="Giltig från" dataDxfId="73"/>
    <tableColumn id="33" xr3:uid="{8E270644-51BC-42DB-A94C-E8EEDE3C20A9}" name="Andel uppgift saknas eller antal barn med uppgift år 2018-2023" dataDxfId="72"/>
    <tableColumn id="9" xr3:uid="{AE28E7E1-A50D-4C3F-8B39-A59D7AA084DE}" name="Ev. anteckning" dataDxfId="7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B087C1-ED1B-4012-A524-7F14C8621684}" name="Tabell2" displayName="Tabell2" ref="B10:J91" totalsRowShown="0" headerRowDxfId="70" dataDxfId="68" headerRowBorderDxfId="69" tableBorderDxfId="67">
  <autoFilter ref="B10:J91" xr:uid="{94B087C1-ED1B-4012-A524-7F14C8621684}"/>
  <tableColumns count="9">
    <tableColumn id="1" xr3:uid="{D2984B23-14FB-4FA0-9D37-A083C823DA78}" name="Avsnittsrubrik" dataDxfId="66"/>
    <tableColumn id="2" xr3:uid="{A261F4BD-61D0-4172-AD2E-FDEE7E12A2BD}" name="#" dataDxfId="65"/>
    <tableColumn id="3" xr3:uid="{144565BB-2901-47AA-BD3B-63C7FE376D7F}" name="Vald =1" dataDxfId="64"/>
    <tableColumn id="4" xr3:uid="{EBA4CB05-F483-41CA-8DFB-21A2FFED6A5A}" name="Variabelnamn" dataDxfId="63"/>
    <tableColumn id="5" xr3:uid="{93B6435A-1532-4D9F-B4A3-29992261513D}" name="KortNamn (Namn Data)" dataDxfId="62"/>
    <tableColumn id="6" xr3:uid="{9143F1BB-754C-47A2-8D42-8378E66F6BB5}" name="Format" dataDxfId="61"/>
    <tableColumn id="7" xr3:uid="{E31F586D-5178-4FBA-9378-4090073D1BB3}" name="Svarsalternativ" dataDxfId="60"/>
    <tableColumn id="8" xr3:uid="{1586821F-8BAD-4DC8-B1B1-C3DDCC448BFB}" name="Giltig från" dataDxfId="59"/>
    <tableColumn id="9" xr3:uid="{00327502-BD4E-4F76-A22E-F86B3BA90894}" name="Ev. anteckning" dataDxfId="58"/>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C5CCD1-5DC0-4E1A-B59A-B7CD71D6B348}" name="Tabell3" displayName="Tabell3" ref="B10:J88" totalsRowShown="0" headerRowDxfId="57" dataDxfId="55" headerRowBorderDxfId="56">
  <autoFilter ref="B10:J88" xr:uid="{1DC5CCD1-5DC0-4E1A-B59A-B7CD71D6B348}"/>
  <tableColumns count="9">
    <tableColumn id="1" xr3:uid="{0825E3EA-667E-4739-ABBE-CC3B9490CEC6}" name="Avsnittsrubrik" dataDxfId="54"/>
    <tableColumn id="2" xr3:uid="{6C21D51E-2DB4-4FE7-9C7B-17A1F9BFFAD4}" name="#" dataDxfId="53"/>
    <tableColumn id="3" xr3:uid="{6DA7D221-FFB2-4E3C-9FB2-AE813AD7AE96}" name="Vald =1" dataDxfId="52"/>
    <tableColumn id="4" xr3:uid="{DD9B45B7-32CC-4AC0-A3FD-2CA968DAD7EB}" name="Variabelnamn" dataDxfId="51"/>
    <tableColumn id="5" xr3:uid="{BCA75F43-E74F-4D0E-81E7-A8054FB32E9A}" name="KortNamn (Namn Data)" dataDxfId="50"/>
    <tableColumn id="6" xr3:uid="{8B2C1B35-57A0-43A8-AF7D-A4D800FDA74E}" name="Format" dataDxfId="49"/>
    <tableColumn id="7" xr3:uid="{CFD0ED18-F5A7-4B2F-A142-B3DB1926025A}" name="Svarsalternativ" dataDxfId="48"/>
    <tableColumn id="8" xr3:uid="{FEA47531-28CF-46F9-A328-197727C2B437}" name="Giltig från" dataDxfId="47"/>
    <tableColumn id="9" xr3:uid="{C5BDD24B-15FC-4243-9DB9-C207F4D1FD96}" name="Ev. anteckning" dataDxfId="46"/>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FA6F6A-E757-4D09-8E2D-5DBB79209770}" name="Tabell5" displayName="Tabell5" ref="B10:J71" totalsRowShown="0" headerRowDxfId="45" dataDxfId="43" headerRowBorderDxfId="44">
  <autoFilter ref="B10:J71" xr:uid="{C5FA6F6A-E757-4D09-8E2D-5DBB79209770}"/>
  <tableColumns count="9">
    <tableColumn id="1" xr3:uid="{82ED823B-A904-4E58-BC93-ED2C12A198DA}" name="Avsnittsrubrik" dataDxfId="42"/>
    <tableColumn id="2" xr3:uid="{3FED59B4-E321-4A80-9710-BE77339800CB}" name="#" dataDxfId="41"/>
    <tableColumn id="3" xr3:uid="{CA2A617F-3D64-43CC-AC89-6F7BD88D05B8}" name="Vald =1" dataDxfId="40"/>
    <tableColumn id="4" xr3:uid="{7DD51DBA-742C-433A-B76F-85E80CC1273E}" name="Variabelnamn" dataDxfId="39"/>
    <tableColumn id="5" xr3:uid="{1AB99CDD-5AE6-4259-910C-BFF1085C7A2D}" name="Kortnamn (Namn Data)" dataDxfId="38"/>
    <tableColumn id="6" xr3:uid="{ED01B72C-82CD-42B4-B956-EF6FC6FEF0BD}" name="Format" dataDxfId="37"/>
    <tableColumn id="7" xr3:uid="{8AD4B4DA-E89B-45F9-894D-3423E472E8A9}" name="Svarsalternativ" dataDxfId="36"/>
    <tableColumn id="8" xr3:uid="{612721A7-8BDD-403A-94E4-AE3C8925762D}" name="Giltig från" dataDxfId="35"/>
    <tableColumn id="9" xr3:uid="{B2A92C21-06CD-4A84-8AD6-8956954BBE90}" name="Ev. anteckning" dataDxfId="34"/>
  </tableColumns>
  <tableStyleInfo name="TableStyleLight2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0A76-E2A5-46CB-BCC4-89FA146E11A4}">
  <dimension ref="B1:N644"/>
  <sheetViews>
    <sheetView showGridLines="0" showRowColHeaders="0" tabSelected="1" zoomScale="95" zoomScaleNormal="95" workbookViewId="0">
      <pane ySplit="10" topLeftCell="A11" activePane="bottomLeft" state="frozen"/>
      <selection pane="bottomLeft" activeCell="D11" sqref="D11"/>
    </sheetView>
  </sheetViews>
  <sheetFormatPr defaultColWidth="8.90625" defaultRowHeight="14.5" x14ac:dyDescent="0.35"/>
  <cols>
    <col min="1" max="1" width="2.90625" customWidth="1"/>
    <col min="2" max="2" width="20.453125" style="1" customWidth="1"/>
    <col min="3" max="3" width="6.54296875" style="1" customWidth="1"/>
    <col min="4" max="4" width="8.453125" style="1" customWidth="1"/>
    <col min="5" max="5" width="48.1796875" style="25" bestFit="1" customWidth="1"/>
    <col min="6" max="6" width="29.453125" style="25" bestFit="1" customWidth="1"/>
    <col min="7" max="7" width="17" style="1" bestFit="1" customWidth="1"/>
    <col min="8" max="8" width="26" style="25" bestFit="1" customWidth="1"/>
    <col min="9" max="9" width="12.6328125" style="25" customWidth="1"/>
    <col min="10" max="10" width="34.36328125" style="41" customWidth="1"/>
    <col min="11" max="11" width="33.90625" bestFit="1" customWidth="1"/>
    <col min="12" max="13" width="2.6328125" customWidth="1"/>
  </cols>
  <sheetData>
    <row r="1" spans="2:11" ht="20.149999999999999" customHeight="1" x14ac:dyDescent="0.35">
      <c r="B1" s="30"/>
      <c r="C1" s="30"/>
      <c r="D1" s="30"/>
      <c r="E1" s="30"/>
      <c r="F1" s="30"/>
      <c r="G1" s="30"/>
      <c r="H1" s="30"/>
      <c r="I1" s="30"/>
      <c r="J1" s="30"/>
    </row>
    <row r="2" spans="2:11" ht="20.149999999999999" customHeight="1" x14ac:dyDescent="0.35">
      <c r="B2" s="30"/>
      <c r="C2" s="30"/>
      <c r="D2" s="30"/>
      <c r="E2" s="30"/>
      <c r="F2" s="30"/>
      <c r="G2" s="30"/>
      <c r="H2" s="30"/>
      <c r="I2" s="30"/>
      <c r="J2" s="30"/>
    </row>
    <row r="3" spans="2:11" ht="20.149999999999999" customHeight="1" x14ac:dyDescent="0.35">
      <c r="B3" s="30"/>
      <c r="C3" s="30"/>
      <c r="D3" s="30"/>
      <c r="E3" s="30"/>
      <c r="F3" s="30"/>
      <c r="G3" s="30"/>
      <c r="H3" s="30"/>
      <c r="I3" s="30"/>
      <c r="J3" s="30"/>
    </row>
    <row r="4" spans="2:11" ht="12.65" customHeight="1" x14ac:dyDescent="0.35">
      <c r="B4" s="30"/>
      <c r="C4" s="30"/>
      <c r="D4" s="30"/>
      <c r="E4" s="30"/>
      <c r="F4" s="30"/>
      <c r="G4" s="30"/>
      <c r="H4" s="30"/>
      <c r="I4" s="30"/>
      <c r="J4" s="30"/>
    </row>
    <row r="5" spans="2:11" ht="28.5" customHeight="1" x14ac:dyDescent="0.35">
      <c r="B5" s="24" t="s">
        <v>1560</v>
      </c>
      <c r="C5" s="30"/>
      <c r="D5" s="30"/>
      <c r="E5" s="30"/>
      <c r="F5" s="30"/>
      <c r="G5" s="30"/>
      <c r="H5"/>
      <c r="I5" s="30"/>
      <c r="J5" s="30"/>
    </row>
    <row r="6" spans="2:11" hidden="1" x14ac:dyDescent="0.35">
      <c r="B6" s="25" t="s">
        <v>1095</v>
      </c>
      <c r="C6" s="22"/>
      <c r="D6" s="22" t="s">
        <v>1096</v>
      </c>
      <c r="E6" s="23"/>
      <c r="F6"/>
      <c r="G6"/>
      <c r="H6"/>
      <c r="I6"/>
      <c r="J6"/>
    </row>
    <row r="7" spans="2:11" hidden="1" x14ac:dyDescent="0.35">
      <c r="B7" s="23">
        <f>SUBTOTAL(3,B11:B371)</f>
        <v>361</v>
      </c>
      <c r="C7" s="22"/>
      <c r="D7" s="23">
        <f>SUBTOTAL(9,D11:D371)</f>
        <v>0</v>
      </c>
      <c r="E7" s="23"/>
      <c r="F7"/>
      <c r="G7"/>
      <c r="H7"/>
      <c r="I7"/>
      <c r="J7"/>
    </row>
    <row r="8" spans="2:11" hidden="1" x14ac:dyDescent="0.35">
      <c r="C8" s="22"/>
      <c r="D8" s="22"/>
      <c r="E8" s="23"/>
      <c r="F8"/>
      <c r="G8"/>
      <c r="H8"/>
      <c r="I8"/>
      <c r="J8"/>
    </row>
    <row r="9" spans="2:11" x14ac:dyDescent="0.35">
      <c r="B9" s="22" t="str">
        <f>B6&amp;B7</f>
        <v>Antal variabler: 361</v>
      </c>
      <c r="C9" s="22"/>
      <c r="D9" s="22" t="str">
        <f>D6&amp;D7</f>
        <v>Antal valda: 0</v>
      </c>
      <c r="E9" s="22"/>
      <c r="F9"/>
      <c r="G9"/>
      <c r="H9" s="22" t="s">
        <v>2679</v>
      </c>
      <c r="I9"/>
      <c r="J9"/>
    </row>
    <row r="10" spans="2:11" s="31" customFormat="1" ht="29.4" customHeight="1" x14ac:dyDescent="0.35">
      <c r="B10" s="32" t="s">
        <v>1133</v>
      </c>
      <c r="C10" s="33" t="s">
        <v>1129</v>
      </c>
      <c r="D10" s="34" t="s">
        <v>1093</v>
      </c>
      <c r="E10" s="35" t="s">
        <v>1128</v>
      </c>
      <c r="F10" s="35" t="s">
        <v>2680</v>
      </c>
      <c r="G10" s="35" t="s">
        <v>0</v>
      </c>
      <c r="H10" s="36" t="s">
        <v>1961</v>
      </c>
      <c r="I10" s="37" t="s">
        <v>1094</v>
      </c>
      <c r="J10" s="34" t="s">
        <v>2346</v>
      </c>
      <c r="K10" s="34" t="s">
        <v>1068</v>
      </c>
    </row>
    <row r="11" spans="2:11" x14ac:dyDescent="0.35">
      <c r="B11" s="26" t="s">
        <v>1036</v>
      </c>
      <c r="C11" s="27">
        <v>1</v>
      </c>
      <c r="D11" s="8">
        <v>0</v>
      </c>
      <c r="E11" s="26" t="s">
        <v>1036</v>
      </c>
      <c r="F11" s="26" t="s">
        <v>1097</v>
      </c>
      <c r="G11" s="26" t="s">
        <v>2</v>
      </c>
      <c r="H11" s="7" t="s">
        <v>2471</v>
      </c>
      <c r="I11" s="40">
        <v>37137</v>
      </c>
      <c r="J11" s="41" t="s">
        <v>2344</v>
      </c>
      <c r="K11" s="16"/>
    </row>
    <row r="12" spans="2:11" x14ac:dyDescent="0.35">
      <c r="B12" s="26" t="s">
        <v>1036</v>
      </c>
      <c r="C12" s="27">
        <v>2</v>
      </c>
      <c r="D12" s="8">
        <v>0</v>
      </c>
      <c r="E12" s="26" t="s">
        <v>1037</v>
      </c>
      <c r="F12" s="26" t="s">
        <v>1098</v>
      </c>
      <c r="G12" s="26" t="s">
        <v>1130</v>
      </c>
      <c r="H12" s="28"/>
      <c r="I12" s="40">
        <v>37137</v>
      </c>
      <c r="J12" s="41" t="s">
        <v>2343</v>
      </c>
      <c r="K12" s="16"/>
    </row>
    <row r="13" spans="2:11" x14ac:dyDescent="0.35">
      <c r="B13" s="26" t="s">
        <v>1</v>
      </c>
      <c r="C13" s="42">
        <v>101</v>
      </c>
      <c r="D13" s="8">
        <v>0</v>
      </c>
      <c r="E13" s="26" t="s">
        <v>1100</v>
      </c>
      <c r="F13" s="26" t="s">
        <v>1101</v>
      </c>
      <c r="G13" s="26" t="s">
        <v>1130</v>
      </c>
      <c r="H13" s="28"/>
      <c r="I13" s="40">
        <v>37137</v>
      </c>
      <c r="J13" s="41" t="s">
        <v>2344</v>
      </c>
      <c r="K13" s="16"/>
    </row>
    <row r="14" spans="2:11" x14ac:dyDescent="0.35">
      <c r="B14" s="26" t="s">
        <v>1</v>
      </c>
      <c r="C14" s="42">
        <v>102</v>
      </c>
      <c r="D14" s="8">
        <v>0</v>
      </c>
      <c r="E14" s="26" t="s">
        <v>1099</v>
      </c>
      <c r="F14" s="26" t="s">
        <v>1102</v>
      </c>
      <c r="G14" s="26" t="s">
        <v>8</v>
      </c>
      <c r="H14" s="28"/>
      <c r="I14" s="40">
        <v>37137</v>
      </c>
      <c r="J14" s="41" t="s">
        <v>2343</v>
      </c>
      <c r="K14" s="16"/>
    </row>
    <row r="15" spans="2:11" x14ac:dyDescent="0.35">
      <c r="B15" s="26" t="s">
        <v>1</v>
      </c>
      <c r="C15" s="42">
        <v>103</v>
      </c>
      <c r="D15" s="8">
        <v>0</v>
      </c>
      <c r="E15" s="26" t="s">
        <v>1104</v>
      </c>
      <c r="F15" s="26" t="s">
        <v>1103</v>
      </c>
      <c r="G15" s="26" t="s">
        <v>2</v>
      </c>
      <c r="H15" s="28"/>
      <c r="I15" s="40">
        <v>37137</v>
      </c>
      <c r="J15" s="41" t="s">
        <v>2343</v>
      </c>
      <c r="K15" s="16"/>
    </row>
    <row r="16" spans="2:11" x14ac:dyDescent="0.35">
      <c r="B16" s="26" t="s">
        <v>1</v>
      </c>
      <c r="C16" s="42">
        <v>104</v>
      </c>
      <c r="D16" s="8">
        <v>0</v>
      </c>
      <c r="E16" s="26" t="s">
        <v>1105</v>
      </c>
      <c r="F16" s="26" t="s">
        <v>1106</v>
      </c>
      <c r="G16" s="26" t="s">
        <v>2</v>
      </c>
      <c r="H16" s="28"/>
      <c r="I16" s="40">
        <v>37137</v>
      </c>
      <c r="J16" s="41" t="s">
        <v>2344</v>
      </c>
      <c r="K16" s="16"/>
    </row>
    <row r="17" spans="2:11" x14ac:dyDescent="0.35">
      <c r="B17" s="26" t="s">
        <v>1</v>
      </c>
      <c r="C17" s="42">
        <v>105</v>
      </c>
      <c r="D17" s="8">
        <v>0</v>
      </c>
      <c r="E17" s="26" t="s">
        <v>4</v>
      </c>
      <c r="F17" s="26" t="s">
        <v>1107</v>
      </c>
      <c r="G17" s="26" t="s">
        <v>2</v>
      </c>
      <c r="H17" s="28"/>
      <c r="I17" s="40">
        <v>37137</v>
      </c>
      <c r="J17" s="41" t="s">
        <v>2344</v>
      </c>
      <c r="K17" s="16"/>
    </row>
    <row r="18" spans="2:11" x14ac:dyDescent="0.35">
      <c r="B18" s="26" t="s">
        <v>1</v>
      </c>
      <c r="C18" s="42">
        <v>106</v>
      </c>
      <c r="D18" s="8">
        <v>0</v>
      </c>
      <c r="E18" s="26" t="s">
        <v>5</v>
      </c>
      <c r="F18" s="26" t="s">
        <v>1108</v>
      </c>
      <c r="G18" s="26" t="s">
        <v>7</v>
      </c>
      <c r="H18" s="43"/>
      <c r="I18" s="40">
        <v>37137</v>
      </c>
      <c r="J18" s="41" t="s">
        <v>2344</v>
      </c>
      <c r="K18" s="16"/>
    </row>
    <row r="19" spans="2:11" x14ac:dyDescent="0.35">
      <c r="B19" s="26" t="s">
        <v>9</v>
      </c>
      <c r="C19" s="42">
        <v>201</v>
      </c>
      <c r="D19" s="8">
        <v>0</v>
      </c>
      <c r="E19" s="26" t="s">
        <v>6</v>
      </c>
      <c r="F19" s="26" t="s">
        <v>1109</v>
      </c>
      <c r="G19" s="26" t="s">
        <v>7</v>
      </c>
      <c r="H19" s="43"/>
      <c r="I19" s="40">
        <v>37137</v>
      </c>
      <c r="J19" s="41" t="s">
        <v>2344</v>
      </c>
      <c r="K19" s="16"/>
    </row>
    <row r="20" spans="2:11" x14ac:dyDescent="0.35">
      <c r="B20" s="26" t="s">
        <v>9</v>
      </c>
      <c r="C20" s="42">
        <v>202</v>
      </c>
      <c r="D20" s="8">
        <v>0</v>
      </c>
      <c r="E20" s="26" t="s">
        <v>10</v>
      </c>
      <c r="F20" s="26" t="s">
        <v>1110</v>
      </c>
      <c r="G20" s="26" t="s">
        <v>7</v>
      </c>
      <c r="H20" s="43"/>
      <c r="I20" s="40">
        <v>37137</v>
      </c>
      <c r="J20" s="41" t="s">
        <v>2379</v>
      </c>
      <c r="K20" s="16"/>
    </row>
    <row r="21" spans="2:11" x14ac:dyDescent="0.35">
      <c r="B21" s="26" t="s">
        <v>9</v>
      </c>
      <c r="C21" s="42">
        <v>203</v>
      </c>
      <c r="D21" s="8">
        <v>0</v>
      </c>
      <c r="E21" s="26" t="s">
        <v>11</v>
      </c>
      <c r="F21" s="26" t="s">
        <v>1111</v>
      </c>
      <c r="G21" s="26" t="s">
        <v>2</v>
      </c>
      <c r="H21" s="7" t="s">
        <v>2472</v>
      </c>
      <c r="I21" s="40">
        <v>37137</v>
      </c>
      <c r="J21" s="41" t="s">
        <v>2344</v>
      </c>
      <c r="K21" s="16"/>
    </row>
    <row r="22" spans="2:11" x14ac:dyDescent="0.35">
      <c r="B22" s="26" t="s">
        <v>9</v>
      </c>
      <c r="C22" s="42">
        <v>204</v>
      </c>
      <c r="D22" s="8">
        <v>0</v>
      </c>
      <c r="E22" s="26" t="s">
        <v>12</v>
      </c>
      <c r="F22" s="26" t="s">
        <v>1112</v>
      </c>
      <c r="G22" s="26" t="s">
        <v>1131</v>
      </c>
      <c r="H22" s="28" t="s">
        <v>1964</v>
      </c>
      <c r="I22" s="40">
        <v>37137</v>
      </c>
      <c r="J22" s="41" t="s">
        <v>2342</v>
      </c>
      <c r="K22" s="16"/>
    </row>
    <row r="23" spans="2:11" x14ac:dyDescent="0.35">
      <c r="B23" s="26" t="s">
        <v>9</v>
      </c>
      <c r="C23" s="42">
        <v>205</v>
      </c>
      <c r="D23" s="8">
        <v>0</v>
      </c>
      <c r="E23" s="26" t="s">
        <v>2388</v>
      </c>
      <c r="F23" s="26" t="s">
        <v>1113</v>
      </c>
      <c r="G23" s="26" t="s">
        <v>1131</v>
      </c>
      <c r="H23" s="28" t="s">
        <v>1964</v>
      </c>
      <c r="I23" s="40">
        <v>37137</v>
      </c>
      <c r="J23" s="41" t="s">
        <v>2344</v>
      </c>
      <c r="K23" s="16"/>
    </row>
    <row r="24" spans="2:11" x14ac:dyDescent="0.35">
      <c r="B24" s="26" t="s">
        <v>9</v>
      </c>
      <c r="C24" s="42">
        <v>206</v>
      </c>
      <c r="D24" s="8">
        <v>0</v>
      </c>
      <c r="E24" s="26" t="s">
        <v>2389</v>
      </c>
      <c r="F24" s="26" t="s">
        <v>1114</v>
      </c>
      <c r="G24" s="26" t="s">
        <v>1131</v>
      </c>
      <c r="H24" s="28" t="s">
        <v>1964</v>
      </c>
      <c r="I24" s="40">
        <v>37137</v>
      </c>
      <c r="J24" s="41" t="s">
        <v>2344</v>
      </c>
      <c r="K24" s="16"/>
    </row>
    <row r="25" spans="2:11" x14ac:dyDescent="0.35">
      <c r="B25" s="26" t="s">
        <v>9</v>
      </c>
      <c r="C25" s="42">
        <v>207</v>
      </c>
      <c r="D25" s="8">
        <v>0</v>
      </c>
      <c r="E25" s="26" t="s">
        <v>2390</v>
      </c>
      <c r="F25" s="26" t="s">
        <v>1115</v>
      </c>
      <c r="G25" s="26" t="s">
        <v>1131</v>
      </c>
      <c r="H25" s="28" t="s">
        <v>1964</v>
      </c>
      <c r="I25" s="40">
        <v>37137</v>
      </c>
      <c r="J25" s="41" t="s">
        <v>2344</v>
      </c>
      <c r="K25" s="16"/>
    </row>
    <row r="26" spans="2:11" x14ac:dyDescent="0.35">
      <c r="B26" s="26" t="s">
        <v>9</v>
      </c>
      <c r="C26" s="42">
        <v>208</v>
      </c>
      <c r="D26" s="8">
        <v>0</v>
      </c>
      <c r="E26" s="26" t="s">
        <v>13</v>
      </c>
      <c r="F26" s="26" t="s">
        <v>1116</v>
      </c>
      <c r="G26" s="26" t="s">
        <v>1131</v>
      </c>
      <c r="H26" s="28" t="s">
        <v>1964</v>
      </c>
      <c r="I26" s="40">
        <v>37137</v>
      </c>
      <c r="J26" s="41" t="s">
        <v>2343</v>
      </c>
      <c r="K26" s="16"/>
    </row>
    <row r="27" spans="2:11" x14ac:dyDescent="0.35">
      <c r="B27" s="26" t="s">
        <v>9</v>
      </c>
      <c r="C27" s="42">
        <v>209</v>
      </c>
      <c r="D27" s="8">
        <v>0</v>
      </c>
      <c r="E27" s="26" t="s">
        <v>1044</v>
      </c>
      <c r="F27" s="26" t="s">
        <v>1117</v>
      </c>
      <c r="G27" s="26" t="s">
        <v>1131</v>
      </c>
      <c r="H27" s="28" t="s">
        <v>1964</v>
      </c>
      <c r="I27" s="47">
        <v>37137</v>
      </c>
      <c r="J27" s="41" t="s">
        <v>2343</v>
      </c>
      <c r="K27" s="16"/>
    </row>
    <row r="28" spans="2:11" x14ac:dyDescent="0.35">
      <c r="B28" s="26" t="s">
        <v>9</v>
      </c>
      <c r="C28" s="42">
        <v>210</v>
      </c>
      <c r="D28" s="8">
        <v>0</v>
      </c>
      <c r="E28" s="26" t="s">
        <v>15</v>
      </c>
      <c r="F28" s="26" t="s">
        <v>2320</v>
      </c>
      <c r="G28" s="26" t="s">
        <v>1131</v>
      </c>
      <c r="H28" s="28" t="s">
        <v>1964</v>
      </c>
      <c r="I28" s="47">
        <v>37137</v>
      </c>
      <c r="J28" s="41" t="s">
        <v>2343</v>
      </c>
      <c r="K28" s="16"/>
    </row>
    <row r="29" spans="2:11" x14ac:dyDescent="0.35">
      <c r="B29" s="26" t="s">
        <v>9</v>
      </c>
      <c r="C29" s="42">
        <v>211</v>
      </c>
      <c r="D29" s="8">
        <v>0</v>
      </c>
      <c r="E29" s="26" t="s">
        <v>1082</v>
      </c>
      <c r="F29" s="26" t="s">
        <v>1118</v>
      </c>
      <c r="G29" s="26" t="s">
        <v>1131</v>
      </c>
      <c r="H29" s="28" t="s">
        <v>1964</v>
      </c>
      <c r="I29" s="47">
        <v>37137</v>
      </c>
      <c r="J29" s="41" t="s">
        <v>2343</v>
      </c>
      <c r="K29" s="16"/>
    </row>
    <row r="30" spans="2:11" x14ac:dyDescent="0.35">
      <c r="B30" s="26" t="s">
        <v>9</v>
      </c>
      <c r="C30" s="42">
        <v>212</v>
      </c>
      <c r="D30" s="8">
        <v>0</v>
      </c>
      <c r="E30" s="26" t="s">
        <v>2391</v>
      </c>
      <c r="F30" s="26" t="s">
        <v>1119</v>
      </c>
      <c r="G30" s="26" t="s">
        <v>1131</v>
      </c>
      <c r="H30" s="28" t="s">
        <v>1964</v>
      </c>
      <c r="I30" s="47">
        <v>37137</v>
      </c>
      <c r="J30" s="41" t="s">
        <v>2343</v>
      </c>
      <c r="K30" s="16"/>
    </row>
    <row r="31" spans="2:11" x14ac:dyDescent="0.35">
      <c r="B31" s="26" t="s">
        <v>9</v>
      </c>
      <c r="C31" s="42">
        <v>213</v>
      </c>
      <c r="D31" s="8">
        <v>0</v>
      </c>
      <c r="E31" s="26" t="s">
        <v>2392</v>
      </c>
      <c r="F31" s="26" t="s">
        <v>1120</v>
      </c>
      <c r="G31" s="26" t="s">
        <v>1131</v>
      </c>
      <c r="H31" s="28" t="s">
        <v>1964</v>
      </c>
      <c r="I31" s="47">
        <v>37137</v>
      </c>
      <c r="J31" s="41" t="s">
        <v>2343</v>
      </c>
      <c r="K31" s="16"/>
    </row>
    <row r="32" spans="2:11" x14ac:dyDescent="0.35">
      <c r="B32" s="26" t="s">
        <v>9</v>
      </c>
      <c r="C32" s="42">
        <v>214</v>
      </c>
      <c r="D32" s="8">
        <v>0</v>
      </c>
      <c r="E32" s="26" t="s">
        <v>14</v>
      </c>
      <c r="F32" s="26" t="s">
        <v>1121</v>
      </c>
      <c r="G32" s="26" t="s">
        <v>1131</v>
      </c>
      <c r="H32" s="28" t="s">
        <v>1964</v>
      </c>
      <c r="I32" s="47">
        <v>37137</v>
      </c>
      <c r="J32" s="41" t="s">
        <v>2343</v>
      </c>
      <c r="K32" s="16"/>
    </row>
    <row r="33" spans="2:11" x14ac:dyDescent="0.35">
      <c r="B33" s="26" t="s">
        <v>9</v>
      </c>
      <c r="C33" s="42">
        <v>215</v>
      </c>
      <c r="D33" s="8">
        <v>0</v>
      </c>
      <c r="E33" s="26" t="s">
        <v>16</v>
      </c>
      <c r="F33" s="26" t="s">
        <v>1122</v>
      </c>
      <c r="G33" s="26" t="s">
        <v>1131</v>
      </c>
      <c r="H33" s="28" t="s">
        <v>1964</v>
      </c>
      <c r="I33" s="47">
        <v>37137</v>
      </c>
      <c r="J33" s="41" t="s">
        <v>2343</v>
      </c>
      <c r="K33" s="16"/>
    </row>
    <row r="34" spans="2:11" x14ac:dyDescent="0.35">
      <c r="B34" s="26" t="s">
        <v>9</v>
      </c>
      <c r="C34" s="42">
        <v>216</v>
      </c>
      <c r="D34" s="8">
        <v>0</v>
      </c>
      <c r="E34" s="26" t="s">
        <v>17</v>
      </c>
      <c r="F34" s="26" t="s">
        <v>1123</v>
      </c>
      <c r="G34" s="26" t="s">
        <v>1131</v>
      </c>
      <c r="H34" s="28" t="s">
        <v>1964</v>
      </c>
      <c r="I34" s="47">
        <v>37137</v>
      </c>
      <c r="J34" s="41" t="s">
        <v>2343</v>
      </c>
      <c r="K34" s="16"/>
    </row>
    <row r="35" spans="2:11" x14ac:dyDescent="0.35">
      <c r="B35" s="26" t="s">
        <v>9</v>
      </c>
      <c r="C35" s="42">
        <v>217</v>
      </c>
      <c r="D35" s="8">
        <v>0</v>
      </c>
      <c r="E35" s="26" t="s">
        <v>1956</v>
      </c>
      <c r="F35" s="26" t="s">
        <v>1124</v>
      </c>
      <c r="G35" s="26" t="s">
        <v>2</v>
      </c>
      <c r="H35" s="7" t="s">
        <v>2473</v>
      </c>
      <c r="I35" s="47">
        <v>37137</v>
      </c>
      <c r="J35" s="41" t="s">
        <v>2342</v>
      </c>
      <c r="K35" s="16"/>
    </row>
    <row r="36" spans="2:11" s="29" customFormat="1" x14ac:dyDescent="0.35">
      <c r="B36" s="26" t="s">
        <v>9</v>
      </c>
      <c r="C36" s="42">
        <v>218</v>
      </c>
      <c r="D36" s="17">
        <v>0</v>
      </c>
      <c r="E36" s="26" t="s">
        <v>2393</v>
      </c>
      <c r="F36" s="26" t="s">
        <v>1957</v>
      </c>
      <c r="G36" s="26" t="s">
        <v>1131</v>
      </c>
      <c r="H36" s="43" t="s">
        <v>1964</v>
      </c>
      <c r="I36" s="52">
        <v>45108</v>
      </c>
      <c r="J36" s="45" t="s">
        <v>2539</v>
      </c>
      <c r="K36" s="16" t="s">
        <v>2546</v>
      </c>
    </row>
    <row r="37" spans="2:11" x14ac:dyDescent="0.35">
      <c r="B37" s="26" t="s">
        <v>9</v>
      </c>
      <c r="C37" s="42">
        <v>219</v>
      </c>
      <c r="D37" s="17">
        <v>0</v>
      </c>
      <c r="E37" s="26" t="s">
        <v>1958</v>
      </c>
      <c r="F37" s="26" t="s">
        <v>1959</v>
      </c>
      <c r="G37" s="26" t="s">
        <v>2</v>
      </c>
      <c r="H37" s="43"/>
      <c r="I37" s="52">
        <v>39083</v>
      </c>
      <c r="J37" s="46" t="s">
        <v>2387</v>
      </c>
      <c r="K37" s="16"/>
    </row>
    <row r="38" spans="2:11" x14ac:dyDescent="0.35">
      <c r="B38" s="26" t="s">
        <v>9</v>
      </c>
      <c r="C38" s="42">
        <v>220</v>
      </c>
      <c r="D38" s="8">
        <v>0</v>
      </c>
      <c r="E38" s="26" t="s">
        <v>1125</v>
      </c>
      <c r="F38" s="26" t="s">
        <v>1126</v>
      </c>
      <c r="G38" s="26" t="s">
        <v>1130</v>
      </c>
      <c r="H38" s="28"/>
      <c r="I38" s="47">
        <v>37137</v>
      </c>
      <c r="J38" s="41" t="s">
        <v>2343</v>
      </c>
      <c r="K38" s="16"/>
    </row>
    <row r="39" spans="2:11" x14ac:dyDescent="0.35">
      <c r="B39" s="26" t="s">
        <v>18</v>
      </c>
      <c r="C39" s="42">
        <v>301</v>
      </c>
      <c r="D39" s="8">
        <v>0</v>
      </c>
      <c r="E39" s="26" t="s">
        <v>829</v>
      </c>
      <c r="F39" s="26" t="s">
        <v>1127</v>
      </c>
      <c r="G39" s="26" t="s">
        <v>1130</v>
      </c>
      <c r="H39" s="28"/>
      <c r="I39" s="47">
        <v>37137</v>
      </c>
      <c r="J39" s="41" t="s">
        <v>2344</v>
      </c>
      <c r="K39" s="16"/>
    </row>
    <row r="40" spans="2:11" x14ac:dyDescent="0.35">
      <c r="B40" s="26" t="s">
        <v>18</v>
      </c>
      <c r="C40" s="42">
        <v>302</v>
      </c>
      <c r="D40" s="8">
        <v>0</v>
      </c>
      <c r="E40" s="26" t="s">
        <v>19</v>
      </c>
      <c r="F40" s="26" t="s">
        <v>1979</v>
      </c>
      <c r="G40" s="26" t="s">
        <v>8</v>
      </c>
      <c r="H40" s="28"/>
      <c r="I40" s="47">
        <v>37137</v>
      </c>
      <c r="J40" s="41" t="s">
        <v>2343</v>
      </c>
      <c r="K40" s="16"/>
    </row>
    <row r="41" spans="2:11" x14ac:dyDescent="0.35">
      <c r="B41" s="26" t="s">
        <v>18</v>
      </c>
      <c r="C41" s="42">
        <v>303</v>
      </c>
      <c r="D41" s="8">
        <v>0</v>
      </c>
      <c r="E41" s="26" t="s">
        <v>20</v>
      </c>
      <c r="F41" s="26" t="s">
        <v>1980</v>
      </c>
      <c r="G41" s="26" t="s">
        <v>2</v>
      </c>
      <c r="H41" s="28"/>
      <c r="I41" s="47">
        <v>37137</v>
      </c>
      <c r="J41" s="46" t="s">
        <v>2345</v>
      </c>
      <c r="K41" s="16"/>
    </row>
    <row r="42" spans="2:11" x14ac:dyDescent="0.35">
      <c r="B42" s="26" t="s">
        <v>18</v>
      </c>
      <c r="C42" s="42">
        <v>304</v>
      </c>
      <c r="D42" s="8">
        <v>0</v>
      </c>
      <c r="E42" s="26" t="s">
        <v>21</v>
      </c>
      <c r="F42" s="26" t="s">
        <v>1986</v>
      </c>
      <c r="G42" s="26" t="s">
        <v>2</v>
      </c>
      <c r="H42" s="7" t="s">
        <v>2474</v>
      </c>
      <c r="I42" s="47">
        <v>37137</v>
      </c>
      <c r="J42" s="41" t="s">
        <v>2344</v>
      </c>
      <c r="K42" s="16"/>
    </row>
    <row r="43" spans="2:11" x14ac:dyDescent="0.35">
      <c r="B43" s="26" t="s">
        <v>18</v>
      </c>
      <c r="C43" s="42">
        <v>305</v>
      </c>
      <c r="D43" s="8">
        <v>0</v>
      </c>
      <c r="E43" s="26" t="s">
        <v>88</v>
      </c>
      <c r="F43" s="26" t="s">
        <v>1987</v>
      </c>
      <c r="G43" s="26" t="s">
        <v>2</v>
      </c>
      <c r="H43" s="7" t="s">
        <v>2475</v>
      </c>
      <c r="I43" s="47">
        <v>37137</v>
      </c>
      <c r="J43" s="41" t="s">
        <v>2344</v>
      </c>
      <c r="K43" s="16"/>
    </row>
    <row r="44" spans="2:11" x14ac:dyDescent="0.35">
      <c r="B44" s="26" t="s">
        <v>18</v>
      </c>
      <c r="C44" s="42">
        <v>306</v>
      </c>
      <c r="D44" s="8">
        <v>0</v>
      </c>
      <c r="E44" s="26" t="s">
        <v>404</v>
      </c>
      <c r="F44" s="26" t="s">
        <v>1981</v>
      </c>
      <c r="G44" s="26" t="s">
        <v>2</v>
      </c>
      <c r="H44" s="7" t="s">
        <v>2476</v>
      </c>
      <c r="I44" s="47">
        <v>37137</v>
      </c>
      <c r="J44" s="41" t="s">
        <v>2344</v>
      </c>
      <c r="K44" s="16"/>
    </row>
    <row r="45" spans="2:11" x14ac:dyDescent="0.35">
      <c r="B45" s="26" t="s">
        <v>18</v>
      </c>
      <c r="C45" s="42">
        <v>307</v>
      </c>
      <c r="D45" s="8">
        <v>0</v>
      </c>
      <c r="E45" s="26" t="s">
        <v>2394</v>
      </c>
      <c r="F45" s="26" t="s">
        <v>1982</v>
      </c>
      <c r="G45" s="26" t="s">
        <v>839</v>
      </c>
      <c r="H45" s="28" t="s">
        <v>1130</v>
      </c>
      <c r="I45" s="47">
        <v>37137</v>
      </c>
      <c r="J45" s="41" t="s">
        <v>2344</v>
      </c>
      <c r="K45" s="16"/>
    </row>
    <row r="46" spans="2:11" x14ac:dyDescent="0.35">
      <c r="B46" s="26" t="s">
        <v>18</v>
      </c>
      <c r="C46" s="42">
        <v>308</v>
      </c>
      <c r="D46" s="8">
        <v>0</v>
      </c>
      <c r="E46" s="26" t="s">
        <v>830</v>
      </c>
      <c r="F46" s="26" t="s">
        <v>1983</v>
      </c>
      <c r="G46" s="26" t="s">
        <v>2</v>
      </c>
      <c r="H46" s="7" t="s">
        <v>2477</v>
      </c>
      <c r="I46" s="47">
        <v>37137</v>
      </c>
      <c r="J46" s="41" t="s">
        <v>2344</v>
      </c>
      <c r="K46" s="16"/>
    </row>
    <row r="47" spans="2:11" x14ac:dyDescent="0.35">
      <c r="B47" s="26" t="s">
        <v>18</v>
      </c>
      <c r="C47" s="42">
        <v>309</v>
      </c>
      <c r="D47" s="8">
        <v>0</v>
      </c>
      <c r="E47" s="26" t="s">
        <v>405</v>
      </c>
      <c r="F47" s="26" t="s">
        <v>1988</v>
      </c>
      <c r="G47" s="26" t="s">
        <v>2</v>
      </c>
      <c r="H47" s="7" t="s">
        <v>2478</v>
      </c>
      <c r="I47" s="47">
        <v>37137</v>
      </c>
      <c r="J47" s="41" t="s">
        <v>2344</v>
      </c>
      <c r="K47" s="16"/>
    </row>
    <row r="48" spans="2:11" x14ac:dyDescent="0.35">
      <c r="B48" s="26" t="s">
        <v>18</v>
      </c>
      <c r="C48" s="42">
        <v>310</v>
      </c>
      <c r="D48" s="8">
        <v>0</v>
      </c>
      <c r="E48" s="26" t="s">
        <v>831</v>
      </c>
      <c r="F48" s="26" t="s">
        <v>1984</v>
      </c>
      <c r="G48" s="26" t="s">
        <v>2</v>
      </c>
      <c r="H48" s="7" t="s">
        <v>2479</v>
      </c>
      <c r="I48" s="47">
        <v>37137</v>
      </c>
      <c r="J48" s="41" t="s">
        <v>2344</v>
      </c>
      <c r="K48" s="16"/>
    </row>
    <row r="49" spans="2:11" x14ac:dyDescent="0.35">
      <c r="B49" s="26" t="s">
        <v>18</v>
      </c>
      <c r="C49" s="42">
        <v>311</v>
      </c>
      <c r="D49" s="8">
        <v>0</v>
      </c>
      <c r="E49" s="26" t="s">
        <v>843</v>
      </c>
      <c r="F49" s="26" t="s">
        <v>1985</v>
      </c>
      <c r="G49" s="26" t="s">
        <v>1130</v>
      </c>
      <c r="H49" s="28"/>
      <c r="I49" s="47">
        <v>37137</v>
      </c>
      <c r="J49" s="41" t="s">
        <v>2344</v>
      </c>
      <c r="K49" s="16"/>
    </row>
    <row r="50" spans="2:11" x14ac:dyDescent="0.35">
      <c r="B50" s="26" t="s">
        <v>18</v>
      </c>
      <c r="C50" s="42">
        <v>312</v>
      </c>
      <c r="D50" s="8">
        <v>0</v>
      </c>
      <c r="E50" s="26" t="s">
        <v>406</v>
      </c>
      <c r="F50" s="26" t="s">
        <v>1989</v>
      </c>
      <c r="G50" s="26" t="s">
        <v>7</v>
      </c>
      <c r="H50" s="28"/>
      <c r="I50" s="47">
        <v>37137</v>
      </c>
      <c r="J50" s="41" t="s">
        <v>2344</v>
      </c>
      <c r="K50" s="16"/>
    </row>
    <row r="51" spans="2:11" x14ac:dyDescent="0.35">
      <c r="B51" s="26" t="s">
        <v>18</v>
      </c>
      <c r="C51" s="42">
        <v>313</v>
      </c>
      <c r="D51" s="8">
        <v>0</v>
      </c>
      <c r="E51" s="26" t="s">
        <v>2395</v>
      </c>
      <c r="F51" s="26" t="s">
        <v>1990</v>
      </c>
      <c r="G51" s="26" t="s">
        <v>407</v>
      </c>
      <c r="H51" s="28"/>
      <c r="I51" s="47">
        <v>37137</v>
      </c>
      <c r="J51" s="41" t="s">
        <v>2344</v>
      </c>
      <c r="K51" s="16"/>
    </row>
    <row r="52" spans="2:11" x14ac:dyDescent="0.35">
      <c r="B52" s="26" t="s">
        <v>18</v>
      </c>
      <c r="C52" s="42">
        <v>314</v>
      </c>
      <c r="D52" s="8">
        <v>0</v>
      </c>
      <c r="E52" s="26" t="s">
        <v>408</v>
      </c>
      <c r="F52" s="26" t="s">
        <v>1991</v>
      </c>
      <c r="G52" s="26" t="s">
        <v>409</v>
      </c>
      <c r="H52" s="28"/>
      <c r="I52" s="47">
        <v>37137</v>
      </c>
      <c r="J52" s="41" t="s">
        <v>2344</v>
      </c>
      <c r="K52" s="16"/>
    </row>
    <row r="53" spans="2:11" x14ac:dyDescent="0.35">
      <c r="B53" s="26" t="s">
        <v>18</v>
      </c>
      <c r="C53" s="42">
        <v>315</v>
      </c>
      <c r="D53" s="8">
        <v>0</v>
      </c>
      <c r="E53" s="26" t="s">
        <v>410</v>
      </c>
      <c r="F53" s="26" t="s">
        <v>1992</v>
      </c>
      <c r="G53" s="26" t="s">
        <v>1130</v>
      </c>
      <c r="H53" s="28"/>
      <c r="I53" s="47">
        <v>37137</v>
      </c>
      <c r="J53" s="41" t="s">
        <v>2344</v>
      </c>
      <c r="K53" s="16"/>
    </row>
    <row r="54" spans="2:11" x14ac:dyDescent="0.35">
      <c r="B54" s="26" t="s">
        <v>18</v>
      </c>
      <c r="C54" s="42">
        <v>316</v>
      </c>
      <c r="D54" s="8">
        <v>0</v>
      </c>
      <c r="E54" s="26" t="s">
        <v>411</v>
      </c>
      <c r="F54" s="26" t="s">
        <v>1993</v>
      </c>
      <c r="G54" s="26" t="s">
        <v>1130</v>
      </c>
      <c r="H54" s="28"/>
      <c r="I54" s="47">
        <v>37137</v>
      </c>
      <c r="J54" s="41" t="s">
        <v>2344</v>
      </c>
      <c r="K54" s="16"/>
    </row>
    <row r="55" spans="2:11" x14ac:dyDescent="0.35">
      <c r="B55" s="26" t="s">
        <v>18</v>
      </c>
      <c r="C55" s="42">
        <v>317</v>
      </c>
      <c r="D55" s="8">
        <v>0</v>
      </c>
      <c r="E55" s="26" t="s">
        <v>412</v>
      </c>
      <c r="F55" s="26" t="s">
        <v>1994</v>
      </c>
      <c r="G55" s="26" t="s">
        <v>2</v>
      </c>
      <c r="H55" s="7" t="s">
        <v>2480</v>
      </c>
      <c r="I55" s="47">
        <v>37137</v>
      </c>
      <c r="J55" s="41" t="s">
        <v>2344</v>
      </c>
      <c r="K55" s="16"/>
    </row>
    <row r="56" spans="2:11" ht="15.75" customHeight="1" x14ac:dyDescent="0.35">
      <c r="B56" s="26" t="s">
        <v>18</v>
      </c>
      <c r="C56" s="42">
        <v>318</v>
      </c>
      <c r="D56" s="8">
        <v>0</v>
      </c>
      <c r="E56" s="26" t="s">
        <v>413</v>
      </c>
      <c r="F56" s="26" t="s">
        <v>1995</v>
      </c>
      <c r="G56" s="26" t="s">
        <v>1130</v>
      </c>
      <c r="H56" s="28"/>
      <c r="I56" s="47">
        <v>37137</v>
      </c>
      <c r="J56" s="41" t="s">
        <v>2343</v>
      </c>
      <c r="K56" s="16"/>
    </row>
    <row r="57" spans="2:11" x14ac:dyDescent="0.35">
      <c r="B57" s="26" t="s">
        <v>18</v>
      </c>
      <c r="C57" s="42">
        <v>319</v>
      </c>
      <c r="D57" s="8">
        <v>0</v>
      </c>
      <c r="E57" s="26" t="s">
        <v>414</v>
      </c>
      <c r="F57" s="26" t="s">
        <v>1996</v>
      </c>
      <c r="G57" s="26" t="s">
        <v>1130</v>
      </c>
      <c r="H57" s="28"/>
      <c r="I57" s="47">
        <v>37137</v>
      </c>
      <c r="J57" s="41" t="s">
        <v>2344</v>
      </c>
      <c r="K57" s="16"/>
    </row>
    <row r="58" spans="2:11" x14ac:dyDescent="0.35">
      <c r="B58" s="26" t="s">
        <v>18</v>
      </c>
      <c r="C58" s="42">
        <v>320</v>
      </c>
      <c r="D58" s="8">
        <v>0</v>
      </c>
      <c r="E58" s="26" t="s">
        <v>1046</v>
      </c>
      <c r="F58" s="26" t="s">
        <v>2182</v>
      </c>
      <c r="G58" s="26" t="s">
        <v>1130</v>
      </c>
      <c r="H58" s="28"/>
      <c r="I58" s="47">
        <v>37137</v>
      </c>
      <c r="J58" s="41" t="s">
        <v>2343</v>
      </c>
      <c r="K58" s="16"/>
    </row>
    <row r="59" spans="2:11" x14ac:dyDescent="0.35">
      <c r="B59" s="26" t="s">
        <v>18</v>
      </c>
      <c r="C59" s="42">
        <v>321</v>
      </c>
      <c r="D59" s="8">
        <v>0</v>
      </c>
      <c r="E59" s="26" t="s">
        <v>1045</v>
      </c>
      <c r="F59" s="26" t="s">
        <v>1997</v>
      </c>
      <c r="G59" s="26" t="s">
        <v>1130</v>
      </c>
      <c r="H59" s="28"/>
      <c r="I59" s="47">
        <v>37137</v>
      </c>
      <c r="J59" s="41" t="s">
        <v>2343</v>
      </c>
      <c r="K59" s="16"/>
    </row>
    <row r="60" spans="2:11" x14ac:dyDescent="0.35">
      <c r="B60" s="26" t="s">
        <v>18</v>
      </c>
      <c r="C60" s="42">
        <v>322</v>
      </c>
      <c r="D60" s="8">
        <v>0</v>
      </c>
      <c r="E60" s="26" t="s">
        <v>415</v>
      </c>
      <c r="F60" s="26" t="s">
        <v>1998</v>
      </c>
      <c r="G60" s="26" t="s">
        <v>1130</v>
      </c>
      <c r="H60" s="28"/>
      <c r="I60" s="47">
        <v>37137</v>
      </c>
      <c r="J60" s="41" t="s">
        <v>2342</v>
      </c>
      <c r="K60" s="16"/>
    </row>
    <row r="61" spans="2:11" x14ac:dyDescent="0.35">
      <c r="B61" s="26" t="s">
        <v>18</v>
      </c>
      <c r="C61" s="42">
        <v>323</v>
      </c>
      <c r="D61" s="8">
        <v>0</v>
      </c>
      <c r="E61" s="26" t="s">
        <v>416</v>
      </c>
      <c r="F61" s="26" t="s">
        <v>1999</v>
      </c>
      <c r="G61" s="26" t="s">
        <v>1130</v>
      </c>
      <c r="H61" s="28"/>
      <c r="I61" s="47">
        <v>37137</v>
      </c>
      <c r="J61" s="41" t="s">
        <v>2342</v>
      </c>
      <c r="K61" s="16"/>
    </row>
    <row r="62" spans="2:11" x14ac:dyDescent="0.35">
      <c r="B62" s="26" t="s">
        <v>18</v>
      </c>
      <c r="C62" s="42">
        <v>324</v>
      </c>
      <c r="D62" s="8">
        <v>0</v>
      </c>
      <c r="E62" s="26" t="s">
        <v>417</v>
      </c>
      <c r="F62" s="26" t="s">
        <v>2000</v>
      </c>
      <c r="G62" s="26" t="s">
        <v>2</v>
      </c>
      <c r="H62" s="7" t="s">
        <v>2481</v>
      </c>
      <c r="I62" s="47">
        <v>37137</v>
      </c>
      <c r="J62" s="41" t="s">
        <v>2344</v>
      </c>
      <c r="K62" s="16"/>
    </row>
    <row r="63" spans="2:11" x14ac:dyDescent="0.35">
      <c r="B63" s="26" t="s">
        <v>18</v>
      </c>
      <c r="C63" s="42">
        <v>325</v>
      </c>
      <c r="D63" s="8">
        <v>0</v>
      </c>
      <c r="E63" s="26" t="s">
        <v>1047</v>
      </c>
      <c r="F63" s="26" t="s">
        <v>2001</v>
      </c>
      <c r="G63" s="26" t="s">
        <v>1130</v>
      </c>
      <c r="H63" s="28"/>
      <c r="I63" s="47">
        <v>37137</v>
      </c>
      <c r="J63" s="41" t="s">
        <v>2343</v>
      </c>
      <c r="K63" s="16"/>
    </row>
    <row r="64" spans="2:11" x14ac:dyDescent="0.35">
      <c r="B64" s="26" t="s">
        <v>18</v>
      </c>
      <c r="C64" s="42">
        <v>326</v>
      </c>
      <c r="D64" s="8">
        <v>0</v>
      </c>
      <c r="E64" s="26" t="s">
        <v>1048</v>
      </c>
      <c r="F64" s="26" t="s">
        <v>2002</v>
      </c>
      <c r="G64" s="26" t="s">
        <v>1130</v>
      </c>
      <c r="H64" s="28"/>
      <c r="I64" s="47">
        <v>37137</v>
      </c>
      <c r="J64" s="41" t="s">
        <v>2343</v>
      </c>
      <c r="K64" s="16"/>
    </row>
    <row r="65" spans="2:11" x14ac:dyDescent="0.35">
      <c r="B65" s="26" t="s">
        <v>18</v>
      </c>
      <c r="C65" s="42">
        <v>327</v>
      </c>
      <c r="D65" s="8">
        <v>0</v>
      </c>
      <c r="E65" s="26" t="s">
        <v>1049</v>
      </c>
      <c r="F65" s="26" t="s">
        <v>2003</v>
      </c>
      <c r="G65" s="26" t="s">
        <v>1130</v>
      </c>
      <c r="H65" s="28"/>
      <c r="I65" s="47">
        <v>37137</v>
      </c>
      <c r="J65" s="41" t="s">
        <v>2343</v>
      </c>
      <c r="K65" s="16"/>
    </row>
    <row r="66" spans="2:11" x14ac:dyDescent="0.35">
      <c r="B66" s="26" t="s">
        <v>18</v>
      </c>
      <c r="C66" s="42">
        <v>328</v>
      </c>
      <c r="D66" s="8">
        <v>0</v>
      </c>
      <c r="E66" s="26" t="s">
        <v>418</v>
      </c>
      <c r="F66" s="26" t="s">
        <v>2004</v>
      </c>
      <c r="G66" s="26" t="s">
        <v>2</v>
      </c>
      <c r="H66" s="7" t="s">
        <v>2482</v>
      </c>
      <c r="I66" s="47">
        <v>37137</v>
      </c>
      <c r="J66" s="41" t="s">
        <v>2379</v>
      </c>
      <c r="K66" s="16"/>
    </row>
    <row r="67" spans="2:11" x14ac:dyDescent="0.35">
      <c r="B67" s="26" t="s">
        <v>18</v>
      </c>
      <c r="C67" s="42">
        <v>329</v>
      </c>
      <c r="D67" s="8">
        <v>0</v>
      </c>
      <c r="E67" s="26" t="s">
        <v>419</v>
      </c>
      <c r="F67" s="26" t="s">
        <v>2005</v>
      </c>
      <c r="G67" s="26" t="s">
        <v>2</v>
      </c>
      <c r="H67" s="7" t="s">
        <v>2483</v>
      </c>
      <c r="I67" s="47">
        <v>37137</v>
      </c>
      <c r="J67" s="41" t="s">
        <v>2342</v>
      </c>
      <c r="K67" s="16"/>
    </row>
    <row r="68" spans="2:11" x14ac:dyDescent="0.35">
      <c r="B68" s="26" t="s">
        <v>18</v>
      </c>
      <c r="C68" s="42">
        <v>330</v>
      </c>
      <c r="D68" s="8">
        <v>0</v>
      </c>
      <c r="E68" s="26" t="s">
        <v>832</v>
      </c>
      <c r="F68" s="26" t="s">
        <v>2006</v>
      </c>
      <c r="G68" s="26" t="s">
        <v>2</v>
      </c>
      <c r="H68" s="7" t="s">
        <v>2484</v>
      </c>
      <c r="I68" s="47">
        <v>37137</v>
      </c>
      <c r="J68" s="41" t="s">
        <v>2344</v>
      </c>
      <c r="K68" s="16"/>
    </row>
    <row r="69" spans="2:11" x14ac:dyDescent="0.35">
      <c r="B69" s="26" t="s">
        <v>18</v>
      </c>
      <c r="C69" s="42">
        <v>331</v>
      </c>
      <c r="D69" s="8">
        <v>0</v>
      </c>
      <c r="E69" s="26" t="s">
        <v>2396</v>
      </c>
      <c r="F69" s="26" t="s">
        <v>2007</v>
      </c>
      <c r="G69" s="26" t="s">
        <v>2</v>
      </c>
      <c r="H69" s="7" t="s">
        <v>2485</v>
      </c>
      <c r="I69" s="47">
        <v>37137</v>
      </c>
      <c r="J69" s="41" t="s">
        <v>2344</v>
      </c>
      <c r="K69" s="16"/>
    </row>
    <row r="70" spans="2:11" x14ac:dyDescent="0.35">
      <c r="B70" s="26" t="s">
        <v>18</v>
      </c>
      <c r="C70" s="42">
        <v>332</v>
      </c>
      <c r="D70" s="8">
        <v>0</v>
      </c>
      <c r="E70" s="26" t="s">
        <v>1050</v>
      </c>
      <c r="F70" s="26" t="s">
        <v>2008</v>
      </c>
      <c r="G70" s="26" t="s">
        <v>1131</v>
      </c>
      <c r="H70" s="28" t="s">
        <v>1964</v>
      </c>
      <c r="I70" s="47">
        <v>37137</v>
      </c>
      <c r="J70" s="46" t="s">
        <v>2347</v>
      </c>
      <c r="K70" s="16"/>
    </row>
    <row r="71" spans="2:11" x14ac:dyDescent="0.35">
      <c r="B71" s="26" t="s">
        <v>18</v>
      </c>
      <c r="C71" s="42">
        <v>333</v>
      </c>
      <c r="D71" s="8">
        <v>0</v>
      </c>
      <c r="E71" s="26" t="s">
        <v>420</v>
      </c>
      <c r="F71" s="26" t="s">
        <v>2009</v>
      </c>
      <c r="G71" s="26" t="s">
        <v>7</v>
      </c>
      <c r="H71" s="28" t="s">
        <v>1965</v>
      </c>
      <c r="I71" s="47">
        <v>37137</v>
      </c>
      <c r="J71" s="41" t="s">
        <v>2344</v>
      </c>
      <c r="K71" s="16"/>
    </row>
    <row r="72" spans="2:11" s="29" customFormat="1" x14ac:dyDescent="0.35">
      <c r="B72" s="26" t="s">
        <v>18</v>
      </c>
      <c r="C72" s="42">
        <v>334</v>
      </c>
      <c r="D72" s="17">
        <v>0</v>
      </c>
      <c r="E72" s="26" t="s">
        <v>1960</v>
      </c>
      <c r="F72" s="26" t="s">
        <v>2010</v>
      </c>
      <c r="G72" s="26" t="s">
        <v>2</v>
      </c>
      <c r="H72" s="43"/>
      <c r="I72" s="52">
        <v>44927</v>
      </c>
      <c r="J72" s="45" t="s">
        <v>2539</v>
      </c>
      <c r="K72" s="16" t="s">
        <v>2546</v>
      </c>
    </row>
    <row r="73" spans="2:11" x14ac:dyDescent="0.35">
      <c r="B73" s="26" t="s">
        <v>421</v>
      </c>
      <c r="C73" s="42">
        <v>401</v>
      </c>
      <c r="D73" s="8">
        <v>0</v>
      </c>
      <c r="E73" s="26" t="s">
        <v>422</v>
      </c>
      <c r="F73" s="26" t="s">
        <v>2011</v>
      </c>
      <c r="G73" s="26" t="s">
        <v>1130</v>
      </c>
      <c r="H73" s="28"/>
      <c r="I73" s="47">
        <v>37137</v>
      </c>
      <c r="J73" s="41" t="s">
        <v>2380</v>
      </c>
      <c r="K73" s="16"/>
    </row>
    <row r="74" spans="2:11" x14ac:dyDescent="0.35">
      <c r="B74" s="26" t="s">
        <v>421</v>
      </c>
      <c r="C74" s="42">
        <v>402</v>
      </c>
      <c r="D74" s="8">
        <v>0</v>
      </c>
      <c r="E74" s="26" t="s">
        <v>838</v>
      </c>
      <c r="F74" s="26" t="s">
        <v>2232</v>
      </c>
      <c r="G74" s="26" t="s">
        <v>1130</v>
      </c>
      <c r="H74" s="28"/>
      <c r="I74" s="47">
        <v>37137</v>
      </c>
      <c r="J74" s="41" t="s">
        <v>2380</v>
      </c>
      <c r="K74" s="16"/>
    </row>
    <row r="75" spans="2:11" x14ac:dyDescent="0.35">
      <c r="B75" s="26" t="s">
        <v>421</v>
      </c>
      <c r="C75" s="42">
        <v>403</v>
      </c>
      <c r="D75" s="8">
        <v>0</v>
      </c>
      <c r="E75" s="26" t="s">
        <v>837</v>
      </c>
      <c r="F75" s="26" t="s">
        <v>2233</v>
      </c>
      <c r="G75" s="26" t="s">
        <v>1130</v>
      </c>
      <c r="H75" s="28"/>
      <c r="I75" s="47">
        <v>37137</v>
      </c>
      <c r="J75" s="41" t="s">
        <v>2380</v>
      </c>
      <c r="K75" s="16"/>
    </row>
    <row r="76" spans="2:11" x14ac:dyDescent="0.35">
      <c r="B76" s="26" t="s">
        <v>421</v>
      </c>
      <c r="C76" s="42">
        <v>404</v>
      </c>
      <c r="D76" s="8">
        <v>0</v>
      </c>
      <c r="E76" s="26" t="s">
        <v>423</v>
      </c>
      <c r="F76" s="26" t="s">
        <v>2210</v>
      </c>
      <c r="G76" s="26" t="s">
        <v>1130</v>
      </c>
      <c r="H76" s="28"/>
      <c r="I76" s="47">
        <v>37137</v>
      </c>
      <c r="J76" s="41" t="s">
        <v>2380</v>
      </c>
      <c r="K76" s="16"/>
    </row>
    <row r="77" spans="2:11" x14ac:dyDescent="0.35">
      <c r="B77" s="26" t="s">
        <v>421</v>
      </c>
      <c r="C77" s="42">
        <v>405</v>
      </c>
      <c r="D77" s="8">
        <v>0</v>
      </c>
      <c r="E77" s="26" t="s">
        <v>424</v>
      </c>
      <c r="F77" s="26" t="s">
        <v>2215</v>
      </c>
      <c r="G77" s="26" t="s">
        <v>1130</v>
      </c>
      <c r="H77" s="28"/>
      <c r="I77" s="47">
        <v>37137</v>
      </c>
      <c r="J77" s="41" t="s">
        <v>2381</v>
      </c>
      <c r="K77" s="16"/>
    </row>
    <row r="78" spans="2:11" x14ac:dyDescent="0.35">
      <c r="B78" s="26" t="s">
        <v>421</v>
      </c>
      <c r="C78" s="42">
        <v>406</v>
      </c>
      <c r="D78" s="8">
        <v>0</v>
      </c>
      <c r="E78" s="26" t="s">
        <v>425</v>
      </c>
      <c r="F78" s="26" t="s">
        <v>2234</v>
      </c>
      <c r="G78" s="26" t="s">
        <v>1130</v>
      </c>
      <c r="H78" s="28"/>
      <c r="I78" s="47">
        <v>37137</v>
      </c>
      <c r="J78" s="41" t="s">
        <v>2380</v>
      </c>
      <c r="K78" s="16"/>
    </row>
    <row r="79" spans="2:11" x14ac:dyDescent="0.35">
      <c r="B79" s="26" t="s">
        <v>421</v>
      </c>
      <c r="C79" s="42">
        <v>407</v>
      </c>
      <c r="D79" s="8">
        <v>0</v>
      </c>
      <c r="E79" s="26" t="s">
        <v>426</v>
      </c>
      <c r="F79" s="26" t="s">
        <v>2235</v>
      </c>
      <c r="G79" s="26" t="s">
        <v>1130</v>
      </c>
      <c r="H79" s="28"/>
      <c r="I79" s="47">
        <v>37137</v>
      </c>
      <c r="J79" s="41" t="s">
        <v>2380</v>
      </c>
      <c r="K79" s="16"/>
    </row>
    <row r="80" spans="2:11" x14ac:dyDescent="0.35">
      <c r="B80" s="26" t="s">
        <v>421</v>
      </c>
      <c r="C80" s="42">
        <v>408</v>
      </c>
      <c r="D80" s="8">
        <v>0</v>
      </c>
      <c r="E80" s="26" t="s">
        <v>427</v>
      </c>
      <c r="F80" s="26" t="s">
        <v>2211</v>
      </c>
      <c r="G80" s="26" t="s">
        <v>1130</v>
      </c>
      <c r="H80" s="28"/>
      <c r="I80" s="47">
        <v>37137</v>
      </c>
      <c r="J80" s="41" t="s">
        <v>2380</v>
      </c>
      <c r="K80" s="16"/>
    </row>
    <row r="81" spans="2:11" x14ac:dyDescent="0.35">
      <c r="B81" s="26" t="s">
        <v>421</v>
      </c>
      <c r="C81" s="42">
        <v>409</v>
      </c>
      <c r="D81" s="8">
        <v>0</v>
      </c>
      <c r="E81" s="26" t="s">
        <v>428</v>
      </c>
      <c r="F81" s="26" t="s">
        <v>2216</v>
      </c>
      <c r="G81" s="26" t="s">
        <v>1130</v>
      </c>
      <c r="H81" s="28"/>
      <c r="I81" s="47">
        <v>37137</v>
      </c>
      <c r="J81" s="41" t="s">
        <v>2381</v>
      </c>
      <c r="K81" s="16"/>
    </row>
    <row r="82" spans="2:11" x14ac:dyDescent="0.35">
      <c r="B82" s="26" t="s">
        <v>421</v>
      </c>
      <c r="C82" s="42">
        <v>410</v>
      </c>
      <c r="D82" s="8">
        <v>0</v>
      </c>
      <c r="E82" s="26" t="s">
        <v>429</v>
      </c>
      <c r="F82" s="26" t="s">
        <v>2212</v>
      </c>
      <c r="G82" s="26" t="s">
        <v>1130</v>
      </c>
      <c r="H82" s="28"/>
      <c r="I82" s="47">
        <v>37137</v>
      </c>
      <c r="J82" s="41" t="s">
        <v>2381</v>
      </c>
      <c r="K82" s="16"/>
    </row>
    <row r="83" spans="2:11" x14ac:dyDescent="0.35">
      <c r="B83" s="26" t="s">
        <v>430</v>
      </c>
      <c r="C83" s="42">
        <v>501</v>
      </c>
      <c r="D83" s="8">
        <v>0</v>
      </c>
      <c r="E83" s="26" t="s">
        <v>433</v>
      </c>
      <c r="F83" s="26" t="s">
        <v>2012</v>
      </c>
      <c r="G83" s="26" t="s">
        <v>2</v>
      </c>
      <c r="H83" s="7" t="s">
        <v>2486</v>
      </c>
      <c r="I83" s="47">
        <v>39248</v>
      </c>
      <c r="J83" s="41" t="s">
        <v>2342</v>
      </c>
      <c r="K83" s="16"/>
    </row>
    <row r="84" spans="2:11" x14ac:dyDescent="0.35">
      <c r="B84" s="26" t="s">
        <v>430</v>
      </c>
      <c r="C84" s="42">
        <v>502</v>
      </c>
      <c r="D84" s="8">
        <v>0</v>
      </c>
      <c r="E84" s="26" t="s">
        <v>2397</v>
      </c>
      <c r="F84" s="26" t="s">
        <v>2236</v>
      </c>
      <c r="G84" s="26" t="s">
        <v>1131</v>
      </c>
      <c r="H84" s="28" t="s">
        <v>1964</v>
      </c>
      <c r="I84" s="47">
        <v>37137</v>
      </c>
      <c r="J84" s="41" t="s">
        <v>2343</v>
      </c>
      <c r="K84" s="16"/>
    </row>
    <row r="85" spans="2:11" x14ac:dyDescent="0.35">
      <c r="B85" s="26" t="s">
        <v>430</v>
      </c>
      <c r="C85" s="42">
        <v>503</v>
      </c>
      <c r="D85" s="8">
        <v>0</v>
      </c>
      <c r="E85" s="26" t="s">
        <v>2398</v>
      </c>
      <c r="F85" s="26" t="s">
        <v>2013</v>
      </c>
      <c r="G85" s="26" t="s">
        <v>1131</v>
      </c>
      <c r="H85" s="28" t="s">
        <v>1964</v>
      </c>
      <c r="I85" s="47">
        <v>37137</v>
      </c>
      <c r="J85" s="41" t="s">
        <v>2343</v>
      </c>
      <c r="K85" s="16"/>
    </row>
    <row r="86" spans="2:11" x14ac:dyDescent="0.35">
      <c r="B86" s="26" t="s">
        <v>430</v>
      </c>
      <c r="C86" s="42">
        <v>504</v>
      </c>
      <c r="D86" s="8">
        <v>0</v>
      </c>
      <c r="E86" s="26" t="s">
        <v>2399</v>
      </c>
      <c r="F86" s="26" t="s">
        <v>2246</v>
      </c>
      <c r="G86" s="26" t="s">
        <v>1131</v>
      </c>
      <c r="H86" s="28" t="s">
        <v>1964</v>
      </c>
      <c r="I86" s="47">
        <v>37315</v>
      </c>
      <c r="J86" s="41" t="s">
        <v>2343</v>
      </c>
      <c r="K86" s="16"/>
    </row>
    <row r="87" spans="2:11" x14ac:dyDescent="0.35">
      <c r="B87" s="26" t="s">
        <v>430</v>
      </c>
      <c r="C87" s="42">
        <v>505</v>
      </c>
      <c r="D87" s="8">
        <v>0</v>
      </c>
      <c r="E87" s="26" t="s">
        <v>2400</v>
      </c>
      <c r="F87" s="26" t="s">
        <v>2014</v>
      </c>
      <c r="G87" s="26" t="s">
        <v>1131</v>
      </c>
      <c r="H87" s="28" t="s">
        <v>1964</v>
      </c>
      <c r="I87" s="47">
        <v>37137</v>
      </c>
      <c r="J87" s="41" t="s">
        <v>2343</v>
      </c>
      <c r="K87" s="16"/>
    </row>
    <row r="88" spans="2:11" x14ac:dyDescent="0.35">
      <c r="B88" s="26" t="s">
        <v>430</v>
      </c>
      <c r="C88" s="42">
        <v>506</v>
      </c>
      <c r="D88" s="8">
        <v>0</v>
      </c>
      <c r="E88" s="26" t="s">
        <v>2401</v>
      </c>
      <c r="F88" s="26" t="s">
        <v>2015</v>
      </c>
      <c r="G88" s="26" t="s">
        <v>1131</v>
      </c>
      <c r="H88" s="28" t="s">
        <v>1964</v>
      </c>
      <c r="I88" s="47">
        <v>37137</v>
      </c>
      <c r="J88" s="41" t="s">
        <v>2343</v>
      </c>
      <c r="K88" s="16"/>
    </row>
    <row r="89" spans="2:11" x14ac:dyDescent="0.35">
      <c r="B89" s="26" t="s">
        <v>430</v>
      </c>
      <c r="C89" s="42">
        <v>507</v>
      </c>
      <c r="D89" s="8">
        <v>0</v>
      </c>
      <c r="E89" s="26" t="s">
        <v>2402</v>
      </c>
      <c r="F89" s="26" t="s">
        <v>2016</v>
      </c>
      <c r="G89" s="26" t="s">
        <v>1131</v>
      </c>
      <c r="H89" s="28" t="s">
        <v>1964</v>
      </c>
      <c r="I89" s="47">
        <v>37137</v>
      </c>
      <c r="J89" s="41" t="s">
        <v>2343</v>
      </c>
      <c r="K89" s="16"/>
    </row>
    <row r="90" spans="2:11" x14ac:dyDescent="0.35">
      <c r="B90" s="26" t="s">
        <v>430</v>
      </c>
      <c r="C90" s="42">
        <v>508</v>
      </c>
      <c r="D90" s="8">
        <v>0</v>
      </c>
      <c r="E90" s="26" t="s">
        <v>2403</v>
      </c>
      <c r="F90" s="26" t="s">
        <v>2017</v>
      </c>
      <c r="G90" s="26" t="s">
        <v>1131</v>
      </c>
      <c r="H90" s="28" t="s">
        <v>1964</v>
      </c>
      <c r="I90" s="47">
        <v>37137</v>
      </c>
      <c r="J90" s="41" t="s">
        <v>2343</v>
      </c>
      <c r="K90" s="16"/>
    </row>
    <row r="91" spans="2:11" x14ac:dyDescent="0.35">
      <c r="B91" s="26" t="s">
        <v>430</v>
      </c>
      <c r="C91" s="42">
        <v>509</v>
      </c>
      <c r="D91" s="8">
        <v>0</v>
      </c>
      <c r="E91" s="26" t="s">
        <v>2404</v>
      </c>
      <c r="F91" s="26" t="s">
        <v>2018</v>
      </c>
      <c r="G91" s="26" t="s">
        <v>1131</v>
      </c>
      <c r="H91" s="28" t="s">
        <v>1964</v>
      </c>
      <c r="I91" s="47">
        <v>37395</v>
      </c>
      <c r="J91" s="41" t="s">
        <v>2343</v>
      </c>
      <c r="K91" s="16"/>
    </row>
    <row r="92" spans="2:11" x14ac:dyDescent="0.35">
      <c r="B92" s="26" t="s">
        <v>430</v>
      </c>
      <c r="C92" s="42">
        <v>510</v>
      </c>
      <c r="D92" s="8">
        <v>0</v>
      </c>
      <c r="E92" s="26" t="s">
        <v>2405</v>
      </c>
      <c r="F92" s="26" t="s">
        <v>2019</v>
      </c>
      <c r="G92" s="26" t="s">
        <v>1131</v>
      </c>
      <c r="H92" s="28" t="s">
        <v>1964</v>
      </c>
      <c r="I92" s="47">
        <v>37871</v>
      </c>
      <c r="J92" s="41" t="s">
        <v>2343</v>
      </c>
      <c r="K92" s="16"/>
    </row>
    <row r="93" spans="2:11" x14ac:dyDescent="0.35">
      <c r="B93" s="26" t="s">
        <v>430</v>
      </c>
      <c r="C93" s="42">
        <v>511</v>
      </c>
      <c r="D93" s="8">
        <v>0</v>
      </c>
      <c r="E93" s="26" t="s">
        <v>2406</v>
      </c>
      <c r="F93" s="26" t="s">
        <v>2020</v>
      </c>
      <c r="G93" s="26" t="s">
        <v>1131</v>
      </c>
      <c r="H93" s="28" t="s">
        <v>1964</v>
      </c>
      <c r="I93" s="47">
        <v>38097</v>
      </c>
      <c r="J93" s="41" t="s">
        <v>2343</v>
      </c>
      <c r="K93" s="16"/>
    </row>
    <row r="94" spans="2:11" x14ac:dyDescent="0.35">
      <c r="B94" s="26" t="s">
        <v>430</v>
      </c>
      <c r="C94" s="42">
        <v>512</v>
      </c>
      <c r="D94" s="8">
        <v>0</v>
      </c>
      <c r="E94" s="26" t="s">
        <v>2407</v>
      </c>
      <c r="F94" s="26" t="s">
        <v>2021</v>
      </c>
      <c r="G94" s="26" t="s">
        <v>1131</v>
      </c>
      <c r="H94" s="28" t="s">
        <v>1964</v>
      </c>
      <c r="I94" s="47">
        <v>38097</v>
      </c>
      <c r="J94" s="41" t="s">
        <v>2343</v>
      </c>
      <c r="K94" s="16"/>
    </row>
    <row r="95" spans="2:11" x14ac:dyDescent="0.35">
      <c r="B95" s="26" t="s">
        <v>430</v>
      </c>
      <c r="C95" s="42">
        <v>513</v>
      </c>
      <c r="D95" s="8">
        <v>0</v>
      </c>
      <c r="E95" s="26" t="s">
        <v>2408</v>
      </c>
      <c r="F95" s="26" t="s">
        <v>2022</v>
      </c>
      <c r="G95" s="26" t="s">
        <v>1131</v>
      </c>
      <c r="H95" s="28" t="s">
        <v>1964</v>
      </c>
      <c r="I95" s="47">
        <v>42068</v>
      </c>
      <c r="J95" s="41" t="s">
        <v>2343</v>
      </c>
      <c r="K95" s="16"/>
    </row>
    <row r="96" spans="2:11" x14ac:dyDescent="0.35">
      <c r="B96" s="26" t="s">
        <v>430</v>
      </c>
      <c r="C96" s="42">
        <v>514</v>
      </c>
      <c r="D96" s="8">
        <v>0</v>
      </c>
      <c r="E96" s="26" t="s">
        <v>2409</v>
      </c>
      <c r="F96" s="26" t="s">
        <v>2023</v>
      </c>
      <c r="G96" s="26" t="s">
        <v>1131</v>
      </c>
      <c r="H96" s="28" t="s">
        <v>1964</v>
      </c>
      <c r="I96" s="47">
        <v>42068</v>
      </c>
      <c r="J96" s="41" t="s">
        <v>2343</v>
      </c>
      <c r="K96" s="16"/>
    </row>
    <row r="97" spans="2:11" x14ac:dyDescent="0.35">
      <c r="B97" s="26" t="s">
        <v>430</v>
      </c>
      <c r="C97" s="42">
        <v>515</v>
      </c>
      <c r="D97" s="8">
        <v>0</v>
      </c>
      <c r="E97" s="26" t="s">
        <v>2410</v>
      </c>
      <c r="F97" s="26" t="s">
        <v>2024</v>
      </c>
      <c r="G97" s="26" t="s">
        <v>1131</v>
      </c>
      <c r="H97" s="28" t="s">
        <v>1964</v>
      </c>
      <c r="I97" s="47">
        <v>42068</v>
      </c>
      <c r="J97" s="41" t="s">
        <v>2343</v>
      </c>
      <c r="K97" s="16"/>
    </row>
    <row r="98" spans="2:11" x14ac:dyDescent="0.35">
      <c r="B98" s="26" t="s">
        <v>434</v>
      </c>
      <c r="C98" s="42">
        <v>601</v>
      </c>
      <c r="D98" s="8">
        <v>0</v>
      </c>
      <c r="E98" s="26" t="s">
        <v>833</v>
      </c>
      <c r="F98" s="26" t="s">
        <v>2026</v>
      </c>
      <c r="G98" s="26" t="s">
        <v>2</v>
      </c>
      <c r="H98" s="7" t="s">
        <v>2487</v>
      </c>
      <c r="I98" s="47">
        <v>37137</v>
      </c>
      <c r="J98" s="41" t="s">
        <v>2344</v>
      </c>
      <c r="K98" s="16"/>
    </row>
    <row r="99" spans="2:11" x14ac:dyDescent="0.35">
      <c r="B99" s="26" t="s">
        <v>434</v>
      </c>
      <c r="C99" s="42">
        <v>602</v>
      </c>
      <c r="D99" s="8">
        <v>0</v>
      </c>
      <c r="E99" s="26" t="s">
        <v>2411</v>
      </c>
      <c r="F99" s="26" t="s">
        <v>2025</v>
      </c>
      <c r="G99" s="26" t="s">
        <v>2</v>
      </c>
      <c r="H99" s="7" t="s">
        <v>2488</v>
      </c>
      <c r="I99" s="47">
        <v>37137</v>
      </c>
      <c r="J99" s="41" t="s">
        <v>2344</v>
      </c>
      <c r="K99" s="16"/>
    </row>
    <row r="100" spans="2:11" x14ac:dyDescent="0.35">
      <c r="B100" s="26" t="s">
        <v>434</v>
      </c>
      <c r="C100" s="42">
        <v>603</v>
      </c>
      <c r="D100" s="8">
        <v>0</v>
      </c>
      <c r="E100" s="26" t="s">
        <v>2384</v>
      </c>
      <c r="F100" s="26" t="s">
        <v>2027</v>
      </c>
      <c r="G100" s="26" t="s">
        <v>2</v>
      </c>
      <c r="H100" s="7" t="s">
        <v>2489</v>
      </c>
      <c r="I100" s="47">
        <v>37137</v>
      </c>
      <c r="J100" s="41" t="s">
        <v>2344</v>
      </c>
      <c r="K100" s="16"/>
    </row>
    <row r="101" spans="2:11" x14ac:dyDescent="0.35">
      <c r="B101" s="26" t="s">
        <v>434</v>
      </c>
      <c r="C101" s="42">
        <v>604</v>
      </c>
      <c r="D101" s="8">
        <v>0</v>
      </c>
      <c r="E101" s="26" t="s">
        <v>2412</v>
      </c>
      <c r="F101" s="26" t="s">
        <v>2028</v>
      </c>
      <c r="G101" s="26" t="s">
        <v>1130</v>
      </c>
      <c r="H101" s="28"/>
      <c r="I101" s="47">
        <v>37137</v>
      </c>
      <c r="J101" s="41" t="s">
        <v>2344</v>
      </c>
      <c r="K101" s="16"/>
    </row>
    <row r="102" spans="2:11" x14ac:dyDescent="0.35">
      <c r="B102" s="26" t="s">
        <v>434</v>
      </c>
      <c r="C102" s="42">
        <v>605</v>
      </c>
      <c r="D102" s="8">
        <v>0</v>
      </c>
      <c r="E102" s="26" t="s">
        <v>2413</v>
      </c>
      <c r="F102" s="26" t="s">
        <v>2029</v>
      </c>
      <c r="G102" s="26" t="s">
        <v>1130</v>
      </c>
      <c r="H102" s="28"/>
      <c r="I102" s="47">
        <v>38048</v>
      </c>
      <c r="J102" s="41" t="s">
        <v>2344</v>
      </c>
      <c r="K102" s="16"/>
    </row>
    <row r="103" spans="2:11" x14ac:dyDescent="0.35">
      <c r="B103" s="26" t="s">
        <v>434</v>
      </c>
      <c r="C103" s="42">
        <v>606</v>
      </c>
      <c r="D103" s="8">
        <v>0</v>
      </c>
      <c r="E103" s="26" t="s">
        <v>2414</v>
      </c>
      <c r="F103" s="26" t="s">
        <v>2206</v>
      </c>
      <c r="G103" s="26" t="s">
        <v>1130</v>
      </c>
      <c r="H103" s="28"/>
      <c r="I103" s="47">
        <v>38048</v>
      </c>
      <c r="J103" s="41" t="s">
        <v>2344</v>
      </c>
      <c r="K103" s="16"/>
    </row>
    <row r="104" spans="2:11" x14ac:dyDescent="0.35">
      <c r="B104" s="26" t="s">
        <v>434</v>
      </c>
      <c r="C104" s="42">
        <v>607</v>
      </c>
      <c r="D104" s="8">
        <v>0</v>
      </c>
      <c r="E104" s="26" t="s">
        <v>2415</v>
      </c>
      <c r="F104" s="26" t="s">
        <v>2030</v>
      </c>
      <c r="G104" s="26" t="s">
        <v>1130</v>
      </c>
      <c r="H104" s="28"/>
      <c r="I104" s="47">
        <v>37137</v>
      </c>
      <c r="J104" s="41" t="s">
        <v>2344</v>
      </c>
      <c r="K104" s="16"/>
    </row>
    <row r="105" spans="2:11" x14ac:dyDescent="0.35">
      <c r="B105" s="26" t="s">
        <v>434</v>
      </c>
      <c r="C105" s="42">
        <v>608</v>
      </c>
      <c r="D105" s="8">
        <v>0</v>
      </c>
      <c r="E105" s="26" t="s">
        <v>2416</v>
      </c>
      <c r="F105" s="26" t="s">
        <v>2031</v>
      </c>
      <c r="G105" s="26" t="s">
        <v>1130</v>
      </c>
      <c r="H105" s="28"/>
      <c r="I105" s="47">
        <v>37137</v>
      </c>
      <c r="J105" s="41" t="s">
        <v>2344</v>
      </c>
      <c r="K105" s="16"/>
    </row>
    <row r="106" spans="2:11" x14ac:dyDescent="0.35">
      <c r="B106" s="26" t="s">
        <v>434</v>
      </c>
      <c r="C106" s="42">
        <v>609</v>
      </c>
      <c r="D106" s="8">
        <v>0</v>
      </c>
      <c r="E106" s="26" t="s">
        <v>435</v>
      </c>
      <c r="F106" s="26" t="s">
        <v>2183</v>
      </c>
      <c r="G106" s="26" t="s">
        <v>7</v>
      </c>
      <c r="H106" s="28"/>
      <c r="I106" s="47">
        <v>37140</v>
      </c>
      <c r="J106" s="41" t="s">
        <v>2344</v>
      </c>
      <c r="K106" s="16"/>
    </row>
    <row r="107" spans="2:11" x14ac:dyDescent="0.35">
      <c r="B107" s="26" t="s">
        <v>434</v>
      </c>
      <c r="C107" s="42">
        <v>610</v>
      </c>
      <c r="D107" s="8">
        <v>0</v>
      </c>
      <c r="E107" s="26" t="s">
        <v>436</v>
      </c>
      <c r="F107" s="26" t="s">
        <v>2184</v>
      </c>
      <c r="G107" s="26" t="s">
        <v>1130</v>
      </c>
      <c r="H107" s="28"/>
      <c r="I107" s="47">
        <v>37140</v>
      </c>
      <c r="J107" s="41" t="s">
        <v>2344</v>
      </c>
      <c r="K107" s="16"/>
    </row>
    <row r="108" spans="2:11" x14ac:dyDescent="0.35">
      <c r="B108" s="26" t="s">
        <v>434</v>
      </c>
      <c r="C108" s="42">
        <v>611</v>
      </c>
      <c r="D108" s="8">
        <v>0</v>
      </c>
      <c r="E108" s="26" t="s">
        <v>437</v>
      </c>
      <c r="F108" s="26" t="s">
        <v>2185</v>
      </c>
      <c r="G108" s="26" t="s">
        <v>2</v>
      </c>
      <c r="H108" s="7" t="s">
        <v>2490</v>
      </c>
      <c r="I108" s="47">
        <v>37140</v>
      </c>
      <c r="J108" s="41" t="s">
        <v>2344</v>
      </c>
      <c r="K108" s="16"/>
    </row>
    <row r="109" spans="2:11" x14ac:dyDescent="0.35">
      <c r="B109" s="26" t="s">
        <v>434</v>
      </c>
      <c r="C109" s="42">
        <v>612</v>
      </c>
      <c r="D109" s="8">
        <v>0</v>
      </c>
      <c r="E109" s="26" t="s">
        <v>439</v>
      </c>
      <c r="F109" s="26" t="s">
        <v>2186</v>
      </c>
      <c r="G109" s="26" t="s">
        <v>7</v>
      </c>
      <c r="H109" s="28"/>
      <c r="I109" s="47">
        <v>37140</v>
      </c>
      <c r="J109" s="41" t="s">
        <v>2344</v>
      </c>
      <c r="K109" s="16"/>
    </row>
    <row r="110" spans="2:11" x14ac:dyDescent="0.35">
      <c r="B110" s="26" t="s">
        <v>434</v>
      </c>
      <c r="C110" s="42">
        <v>613</v>
      </c>
      <c r="D110" s="8">
        <v>0</v>
      </c>
      <c r="E110" s="26" t="s">
        <v>440</v>
      </c>
      <c r="F110" s="26" t="s">
        <v>2187</v>
      </c>
      <c r="G110" s="26" t="s">
        <v>1130</v>
      </c>
      <c r="H110" s="28"/>
      <c r="I110" s="47">
        <v>37140</v>
      </c>
      <c r="J110" s="41" t="s">
        <v>2344</v>
      </c>
      <c r="K110" s="16"/>
    </row>
    <row r="111" spans="2:11" x14ac:dyDescent="0.35">
      <c r="B111" s="26" t="s">
        <v>434</v>
      </c>
      <c r="C111" s="42">
        <v>614</v>
      </c>
      <c r="D111" s="8">
        <v>0</v>
      </c>
      <c r="E111" s="26" t="s">
        <v>438</v>
      </c>
      <c r="F111" s="26" t="s">
        <v>2188</v>
      </c>
      <c r="G111" s="26" t="s">
        <v>2</v>
      </c>
      <c r="H111" s="7" t="s">
        <v>2491</v>
      </c>
      <c r="I111" s="47">
        <v>37140</v>
      </c>
      <c r="J111" s="41" t="s">
        <v>2344</v>
      </c>
      <c r="K111" s="16"/>
    </row>
    <row r="112" spans="2:11" x14ac:dyDescent="0.35">
      <c r="B112" s="26" t="s">
        <v>434</v>
      </c>
      <c r="C112" s="42">
        <v>615</v>
      </c>
      <c r="D112" s="8">
        <v>0</v>
      </c>
      <c r="E112" s="26" t="s">
        <v>1030</v>
      </c>
      <c r="F112" s="26" t="s">
        <v>2189</v>
      </c>
      <c r="G112" s="26" t="s">
        <v>7</v>
      </c>
      <c r="H112" s="28"/>
      <c r="I112" s="47">
        <v>37140</v>
      </c>
      <c r="J112" s="41" t="s">
        <v>2344</v>
      </c>
      <c r="K112" s="16"/>
    </row>
    <row r="113" spans="2:14" x14ac:dyDescent="0.35">
      <c r="B113" s="26" t="s">
        <v>434</v>
      </c>
      <c r="C113" s="42">
        <v>616</v>
      </c>
      <c r="D113" s="8">
        <v>0</v>
      </c>
      <c r="E113" s="26" t="s">
        <v>1031</v>
      </c>
      <c r="F113" s="26" t="s">
        <v>2190</v>
      </c>
      <c r="G113" s="26" t="s">
        <v>1130</v>
      </c>
      <c r="H113" s="28"/>
      <c r="I113" s="47">
        <v>37140</v>
      </c>
      <c r="J113" s="41" t="s">
        <v>2344</v>
      </c>
      <c r="K113" s="16"/>
    </row>
    <row r="114" spans="2:14" x14ac:dyDescent="0.35">
      <c r="B114" s="26" t="s">
        <v>434</v>
      </c>
      <c r="C114" s="42">
        <v>617</v>
      </c>
      <c r="D114" s="8">
        <v>0</v>
      </c>
      <c r="E114" s="26" t="s">
        <v>1032</v>
      </c>
      <c r="F114" s="26" t="s">
        <v>2191</v>
      </c>
      <c r="G114" s="26" t="s">
        <v>2</v>
      </c>
      <c r="H114" s="7" t="s">
        <v>2492</v>
      </c>
      <c r="I114" s="47">
        <v>37140</v>
      </c>
      <c r="J114" s="41" t="s">
        <v>2344</v>
      </c>
      <c r="K114" s="16"/>
    </row>
    <row r="115" spans="2:14" x14ac:dyDescent="0.35">
      <c r="B115" s="26" t="s">
        <v>434</v>
      </c>
      <c r="C115" s="42">
        <v>618</v>
      </c>
      <c r="D115" s="8">
        <v>0</v>
      </c>
      <c r="E115" s="26" t="s">
        <v>2417</v>
      </c>
      <c r="F115" s="26" t="s">
        <v>2032</v>
      </c>
      <c r="G115" s="26" t="s">
        <v>2</v>
      </c>
      <c r="H115" s="7" t="s">
        <v>2493</v>
      </c>
      <c r="I115" s="47">
        <v>37140</v>
      </c>
      <c r="J115" s="41" t="s">
        <v>2344</v>
      </c>
      <c r="K115" s="16"/>
    </row>
    <row r="116" spans="2:14" s="29" customFormat="1" x14ac:dyDescent="0.35">
      <c r="B116" s="26" t="s">
        <v>1069</v>
      </c>
      <c r="C116" s="42">
        <v>619</v>
      </c>
      <c r="D116" s="17">
        <v>0</v>
      </c>
      <c r="E116" s="26" t="s">
        <v>1070</v>
      </c>
      <c r="F116" s="26" t="s">
        <v>2192</v>
      </c>
      <c r="G116" s="43" t="s">
        <v>1130</v>
      </c>
      <c r="H116" s="43"/>
      <c r="I116" s="52">
        <v>43891</v>
      </c>
      <c r="J116" s="41" t="s">
        <v>2381</v>
      </c>
      <c r="K116" s="16"/>
      <c r="N116"/>
    </row>
    <row r="117" spans="2:14" s="29" customFormat="1" x14ac:dyDescent="0.35">
      <c r="B117" s="26" t="s">
        <v>1069</v>
      </c>
      <c r="C117" s="42">
        <v>620</v>
      </c>
      <c r="D117" s="17">
        <v>0</v>
      </c>
      <c r="E117" s="26" t="s">
        <v>1071</v>
      </c>
      <c r="F117" s="26" t="s">
        <v>2035</v>
      </c>
      <c r="G117" s="43" t="s">
        <v>1130</v>
      </c>
      <c r="H117" s="43"/>
      <c r="I117" s="52">
        <v>43466</v>
      </c>
      <c r="J117" s="41" t="s">
        <v>2682</v>
      </c>
      <c r="K117" s="16"/>
      <c r="N117"/>
    </row>
    <row r="118" spans="2:14" s="29" customFormat="1" x14ac:dyDescent="0.35">
      <c r="B118" s="26" t="s">
        <v>1069</v>
      </c>
      <c r="C118" s="42">
        <v>621</v>
      </c>
      <c r="D118" s="17">
        <v>0</v>
      </c>
      <c r="E118" s="26" t="s">
        <v>1072</v>
      </c>
      <c r="F118" s="26" t="s">
        <v>2193</v>
      </c>
      <c r="G118" s="43" t="s">
        <v>1130</v>
      </c>
      <c r="H118" s="43"/>
      <c r="I118" s="52">
        <v>42370</v>
      </c>
      <c r="J118" s="41" t="s">
        <v>2379</v>
      </c>
      <c r="K118" s="16"/>
      <c r="N118"/>
    </row>
    <row r="119" spans="2:14" s="29" customFormat="1" x14ac:dyDescent="0.35">
      <c r="B119" s="26" t="s">
        <v>1069</v>
      </c>
      <c r="C119" s="42">
        <v>622</v>
      </c>
      <c r="D119" s="17">
        <v>0</v>
      </c>
      <c r="E119" s="26" t="s">
        <v>1073</v>
      </c>
      <c r="F119" s="26" t="s">
        <v>2033</v>
      </c>
      <c r="G119" s="43" t="s">
        <v>1130</v>
      </c>
      <c r="H119" s="43"/>
      <c r="I119" s="52">
        <v>42370</v>
      </c>
      <c r="J119" s="41" t="s">
        <v>2379</v>
      </c>
      <c r="K119" s="16"/>
      <c r="N119"/>
    </row>
    <row r="120" spans="2:14" s="29" customFormat="1" x14ac:dyDescent="0.35">
      <c r="B120" s="26" t="s">
        <v>1069</v>
      </c>
      <c r="C120" s="42">
        <v>623</v>
      </c>
      <c r="D120" s="17">
        <v>0</v>
      </c>
      <c r="E120" s="26" t="s">
        <v>1074</v>
      </c>
      <c r="F120" s="26" t="s">
        <v>2034</v>
      </c>
      <c r="G120" s="43" t="s">
        <v>1130</v>
      </c>
      <c r="H120" s="43"/>
      <c r="I120" s="52">
        <v>42370</v>
      </c>
      <c r="J120" s="41" t="s">
        <v>2379</v>
      </c>
      <c r="K120" s="16"/>
      <c r="N120"/>
    </row>
    <row r="121" spans="2:14" s="29" customFormat="1" x14ac:dyDescent="0.35">
      <c r="B121" s="26" t="s">
        <v>1069</v>
      </c>
      <c r="C121" s="42">
        <v>624</v>
      </c>
      <c r="D121" s="17">
        <v>0</v>
      </c>
      <c r="E121" s="26" t="s">
        <v>1075</v>
      </c>
      <c r="F121" s="26" t="s">
        <v>2036</v>
      </c>
      <c r="G121" s="26" t="s">
        <v>2</v>
      </c>
      <c r="H121" s="18" t="s">
        <v>2494</v>
      </c>
      <c r="I121" s="52">
        <v>42370</v>
      </c>
      <c r="J121" s="41" t="s">
        <v>2381</v>
      </c>
      <c r="K121" s="16"/>
      <c r="N121"/>
    </row>
    <row r="122" spans="2:14" x14ac:dyDescent="0.35">
      <c r="B122" s="26" t="s">
        <v>441</v>
      </c>
      <c r="C122" s="42">
        <v>701</v>
      </c>
      <c r="D122" s="8">
        <v>0</v>
      </c>
      <c r="E122" s="26" t="s">
        <v>2037</v>
      </c>
      <c r="F122" s="26" t="s">
        <v>2286</v>
      </c>
      <c r="G122" s="26" t="s">
        <v>1131</v>
      </c>
      <c r="H122" s="28" t="s">
        <v>1964</v>
      </c>
      <c r="I122" s="47">
        <v>37140</v>
      </c>
      <c r="J122" s="41" t="s">
        <v>2344</v>
      </c>
      <c r="K122" s="16"/>
    </row>
    <row r="123" spans="2:14" x14ac:dyDescent="0.35">
      <c r="B123" s="26" t="s">
        <v>441</v>
      </c>
      <c r="C123" s="42">
        <v>702</v>
      </c>
      <c r="D123" s="8">
        <v>0</v>
      </c>
      <c r="E123" s="26" t="s">
        <v>2038</v>
      </c>
      <c r="F123" s="26" t="s">
        <v>2287</v>
      </c>
      <c r="G123" s="26" t="s">
        <v>1131</v>
      </c>
      <c r="H123" s="28" t="s">
        <v>1964</v>
      </c>
      <c r="I123" s="47">
        <v>37140</v>
      </c>
      <c r="J123" s="41" t="s">
        <v>2344</v>
      </c>
      <c r="K123" s="16"/>
    </row>
    <row r="124" spans="2:14" x14ac:dyDescent="0.35">
      <c r="B124" s="26" t="s">
        <v>441</v>
      </c>
      <c r="C124" s="42">
        <v>703</v>
      </c>
      <c r="D124" s="8">
        <v>0</v>
      </c>
      <c r="E124" s="26" t="s">
        <v>2039</v>
      </c>
      <c r="F124" s="26" t="s">
        <v>2288</v>
      </c>
      <c r="G124" s="26" t="s">
        <v>1131</v>
      </c>
      <c r="H124" s="28" t="s">
        <v>1964</v>
      </c>
      <c r="I124" s="47">
        <v>37140</v>
      </c>
      <c r="J124" s="41" t="s">
        <v>2344</v>
      </c>
      <c r="K124" s="16"/>
    </row>
    <row r="125" spans="2:14" x14ac:dyDescent="0.35">
      <c r="B125" s="26" t="s">
        <v>441</v>
      </c>
      <c r="C125" s="42">
        <v>704</v>
      </c>
      <c r="D125" s="8">
        <v>0</v>
      </c>
      <c r="E125" s="26" t="s">
        <v>2040</v>
      </c>
      <c r="F125" s="26" t="s">
        <v>2289</v>
      </c>
      <c r="G125" s="26" t="s">
        <v>1131</v>
      </c>
      <c r="H125" s="28" t="s">
        <v>1964</v>
      </c>
      <c r="I125" s="47">
        <v>37140</v>
      </c>
      <c r="J125" s="41" t="s">
        <v>2344</v>
      </c>
      <c r="K125" s="16"/>
    </row>
    <row r="126" spans="2:14" x14ac:dyDescent="0.35">
      <c r="B126" s="26" t="s">
        <v>441</v>
      </c>
      <c r="C126" s="42">
        <v>705</v>
      </c>
      <c r="D126" s="8">
        <v>0</v>
      </c>
      <c r="E126" s="26" t="s">
        <v>442</v>
      </c>
      <c r="F126" s="26" t="s">
        <v>2041</v>
      </c>
      <c r="G126" s="26" t="s">
        <v>1131</v>
      </c>
      <c r="H126" s="28" t="s">
        <v>1964</v>
      </c>
      <c r="I126" s="47">
        <v>37140</v>
      </c>
      <c r="J126" s="41" t="s">
        <v>2344</v>
      </c>
      <c r="K126" s="16"/>
    </row>
    <row r="127" spans="2:14" x14ac:dyDescent="0.35">
      <c r="B127" s="26" t="s">
        <v>441</v>
      </c>
      <c r="C127" s="42">
        <v>706</v>
      </c>
      <c r="D127" s="8">
        <v>0</v>
      </c>
      <c r="E127" s="26" t="s">
        <v>443</v>
      </c>
      <c r="F127" s="26" t="s">
        <v>2042</v>
      </c>
      <c r="G127" s="26" t="s">
        <v>1131</v>
      </c>
      <c r="H127" s="28" t="s">
        <v>1964</v>
      </c>
      <c r="I127" s="47">
        <v>37140</v>
      </c>
      <c r="J127" s="41" t="s">
        <v>2344</v>
      </c>
      <c r="K127" s="16"/>
    </row>
    <row r="128" spans="2:14" x14ac:dyDescent="0.35">
      <c r="B128" s="26" t="s">
        <v>441</v>
      </c>
      <c r="C128" s="42">
        <v>707</v>
      </c>
      <c r="D128" s="8">
        <v>0</v>
      </c>
      <c r="E128" s="26" t="s">
        <v>2418</v>
      </c>
      <c r="F128" s="26" t="s">
        <v>2043</v>
      </c>
      <c r="G128" s="26" t="s">
        <v>1130</v>
      </c>
      <c r="H128" s="28"/>
      <c r="I128" s="47">
        <v>37140</v>
      </c>
      <c r="J128" s="41" t="s">
        <v>2343</v>
      </c>
      <c r="K128" s="16"/>
    </row>
    <row r="129" spans="2:11" x14ac:dyDescent="0.35">
      <c r="B129" s="26" t="s">
        <v>441</v>
      </c>
      <c r="C129" s="42">
        <v>708</v>
      </c>
      <c r="D129" s="8">
        <v>0</v>
      </c>
      <c r="E129" s="26" t="s">
        <v>2419</v>
      </c>
      <c r="F129" s="26" t="s">
        <v>2044</v>
      </c>
      <c r="G129" s="26" t="s">
        <v>1131</v>
      </c>
      <c r="H129" s="28" t="s">
        <v>1964</v>
      </c>
      <c r="I129" s="47">
        <v>37140</v>
      </c>
      <c r="J129" s="41" t="s">
        <v>2344</v>
      </c>
      <c r="K129" s="16"/>
    </row>
    <row r="130" spans="2:11" x14ac:dyDescent="0.35">
      <c r="B130" s="26" t="s">
        <v>441</v>
      </c>
      <c r="C130" s="42">
        <v>709</v>
      </c>
      <c r="D130" s="8">
        <v>0</v>
      </c>
      <c r="E130" s="26" t="s">
        <v>2045</v>
      </c>
      <c r="F130" s="26" t="s">
        <v>2247</v>
      </c>
      <c r="G130" s="26" t="s">
        <v>1131</v>
      </c>
      <c r="H130" s="28" t="s">
        <v>1964</v>
      </c>
      <c r="I130" s="47">
        <v>37140</v>
      </c>
      <c r="J130" s="41" t="s">
        <v>2344</v>
      </c>
      <c r="K130" s="16"/>
    </row>
    <row r="131" spans="2:11" x14ac:dyDescent="0.35">
      <c r="B131" s="26" t="s">
        <v>441</v>
      </c>
      <c r="C131" s="42">
        <v>710</v>
      </c>
      <c r="D131" s="8">
        <v>0</v>
      </c>
      <c r="E131" s="26" t="s">
        <v>2046</v>
      </c>
      <c r="F131" s="26" t="s">
        <v>2248</v>
      </c>
      <c r="G131" s="26" t="s">
        <v>1131</v>
      </c>
      <c r="H131" s="28" t="s">
        <v>1964</v>
      </c>
      <c r="I131" s="47">
        <v>37140</v>
      </c>
      <c r="J131" s="41" t="s">
        <v>2344</v>
      </c>
      <c r="K131" s="16"/>
    </row>
    <row r="132" spans="2:11" x14ac:dyDescent="0.35">
      <c r="B132" s="26" t="s">
        <v>441</v>
      </c>
      <c r="C132" s="42">
        <v>711</v>
      </c>
      <c r="D132" s="8">
        <v>0</v>
      </c>
      <c r="E132" s="26" t="s">
        <v>2420</v>
      </c>
      <c r="F132" s="26" t="s">
        <v>2249</v>
      </c>
      <c r="G132" s="26" t="s">
        <v>1131</v>
      </c>
      <c r="H132" s="28" t="s">
        <v>1964</v>
      </c>
      <c r="I132" s="47">
        <v>37140</v>
      </c>
      <c r="J132" s="41" t="s">
        <v>2344</v>
      </c>
      <c r="K132" s="16"/>
    </row>
    <row r="133" spans="2:11" x14ac:dyDescent="0.35">
      <c r="B133" s="26" t="s">
        <v>441</v>
      </c>
      <c r="C133" s="42">
        <v>712</v>
      </c>
      <c r="D133" s="8">
        <v>0</v>
      </c>
      <c r="E133" s="26" t="s">
        <v>1060</v>
      </c>
      <c r="F133" s="26" t="s">
        <v>2237</v>
      </c>
      <c r="G133" s="26" t="s">
        <v>1130</v>
      </c>
      <c r="H133" s="28"/>
      <c r="I133" s="47">
        <v>37140</v>
      </c>
      <c r="J133" s="41" t="s">
        <v>2348</v>
      </c>
      <c r="K133" s="16"/>
    </row>
    <row r="134" spans="2:11" x14ac:dyDescent="0.35">
      <c r="B134" s="26" t="s">
        <v>441</v>
      </c>
      <c r="C134" s="42">
        <v>713</v>
      </c>
      <c r="D134" s="8">
        <v>0</v>
      </c>
      <c r="E134" s="26" t="s">
        <v>444</v>
      </c>
      <c r="F134" s="26" t="s">
        <v>2238</v>
      </c>
      <c r="G134" s="26" t="s">
        <v>1131</v>
      </c>
      <c r="H134" s="28" t="s">
        <v>1964</v>
      </c>
      <c r="I134" s="47">
        <v>37140</v>
      </c>
      <c r="J134" s="41" t="s">
        <v>2344</v>
      </c>
      <c r="K134" s="16"/>
    </row>
    <row r="135" spans="2:11" x14ac:dyDescent="0.35">
      <c r="B135" s="26" t="s">
        <v>441</v>
      </c>
      <c r="C135" s="42">
        <v>714</v>
      </c>
      <c r="D135" s="8">
        <v>0</v>
      </c>
      <c r="E135" s="26" t="s">
        <v>445</v>
      </c>
      <c r="F135" s="26" t="s">
        <v>2239</v>
      </c>
      <c r="G135" s="26" t="s">
        <v>1131</v>
      </c>
      <c r="H135" s="28" t="s">
        <v>1964</v>
      </c>
      <c r="I135" s="47">
        <v>37140</v>
      </c>
      <c r="J135" s="41" t="s">
        <v>2344</v>
      </c>
      <c r="K135" s="16"/>
    </row>
    <row r="136" spans="2:11" x14ac:dyDescent="0.35">
      <c r="B136" s="26" t="s">
        <v>441</v>
      </c>
      <c r="C136" s="42">
        <v>715</v>
      </c>
      <c r="D136" s="8">
        <v>0</v>
      </c>
      <c r="E136" s="26" t="s">
        <v>446</v>
      </c>
      <c r="F136" s="26" t="s">
        <v>2240</v>
      </c>
      <c r="G136" s="26" t="s">
        <v>2</v>
      </c>
      <c r="H136" s="7" t="s">
        <v>2522</v>
      </c>
      <c r="I136" s="47">
        <v>37140</v>
      </c>
      <c r="J136" s="41" t="s">
        <v>2343</v>
      </c>
      <c r="K136" s="16"/>
    </row>
    <row r="137" spans="2:11" x14ac:dyDescent="0.35">
      <c r="B137" s="26" t="s">
        <v>441</v>
      </c>
      <c r="C137" s="42">
        <v>716</v>
      </c>
      <c r="D137" s="8">
        <v>0</v>
      </c>
      <c r="E137" s="26" t="s">
        <v>1083</v>
      </c>
      <c r="F137" s="26" t="s">
        <v>2250</v>
      </c>
      <c r="G137" s="26" t="s">
        <v>1131</v>
      </c>
      <c r="H137" s="28" t="s">
        <v>1964</v>
      </c>
      <c r="I137" s="47">
        <v>37140</v>
      </c>
      <c r="J137" s="41" t="s">
        <v>2344</v>
      </c>
      <c r="K137" s="16"/>
    </row>
    <row r="138" spans="2:11" x14ac:dyDescent="0.35">
      <c r="B138" s="26" t="s">
        <v>441</v>
      </c>
      <c r="C138" s="42">
        <v>717</v>
      </c>
      <c r="D138" s="8">
        <v>0</v>
      </c>
      <c r="E138" s="26" t="s">
        <v>447</v>
      </c>
      <c r="F138" s="26" t="s">
        <v>2241</v>
      </c>
      <c r="G138" s="26" t="s">
        <v>1131</v>
      </c>
      <c r="H138" s="28" t="s">
        <v>1964</v>
      </c>
      <c r="I138" s="47">
        <v>37140</v>
      </c>
      <c r="J138" s="41" t="s">
        <v>2344</v>
      </c>
      <c r="K138" s="16"/>
    </row>
    <row r="139" spans="2:11" x14ac:dyDescent="0.35">
      <c r="B139" s="26" t="s">
        <v>441</v>
      </c>
      <c r="C139" s="42">
        <v>718</v>
      </c>
      <c r="D139" s="8">
        <v>0</v>
      </c>
      <c r="E139" s="26" t="s">
        <v>448</v>
      </c>
      <c r="F139" s="26" t="s">
        <v>2242</v>
      </c>
      <c r="G139" s="26" t="s">
        <v>1130</v>
      </c>
      <c r="H139" s="28"/>
      <c r="I139" s="47">
        <v>37140</v>
      </c>
      <c r="J139" s="41" t="s">
        <v>2344</v>
      </c>
      <c r="K139" s="16"/>
    </row>
    <row r="140" spans="2:11" x14ac:dyDescent="0.35">
      <c r="B140" s="26" t="s">
        <v>441</v>
      </c>
      <c r="C140" s="42">
        <v>719</v>
      </c>
      <c r="D140" s="8">
        <v>0</v>
      </c>
      <c r="E140" s="26" t="s">
        <v>844</v>
      </c>
      <c r="F140" s="26" t="s">
        <v>2243</v>
      </c>
      <c r="G140" s="26" t="s">
        <v>1131</v>
      </c>
      <c r="H140" s="28" t="s">
        <v>1964</v>
      </c>
      <c r="I140" s="47">
        <v>37140</v>
      </c>
      <c r="J140" s="41" t="s">
        <v>2344</v>
      </c>
      <c r="K140" s="16"/>
    </row>
    <row r="141" spans="2:11" x14ac:dyDescent="0.35">
      <c r="B141" s="26" t="s">
        <v>441</v>
      </c>
      <c r="C141" s="42">
        <v>720</v>
      </c>
      <c r="D141" s="8">
        <v>0</v>
      </c>
      <c r="E141" s="26" t="s">
        <v>449</v>
      </c>
      <c r="F141" s="26" t="s">
        <v>2047</v>
      </c>
      <c r="G141" s="26" t="s">
        <v>1131</v>
      </c>
      <c r="H141" s="28" t="s">
        <v>1964</v>
      </c>
      <c r="I141" s="47">
        <v>37140</v>
      </c>
      <c r="J141" s="41" t="s">
        <v>2344</v>
      </c>
      <c r="K141" s="16"/>
    </row>
    <row r="142" spans="2:11" x14ac:dyDescent="0.35">
      <c r="B142" s="26" t="s">
        <v>441</v>
      </c>
      <c r="C142" s="42">
        <v>721</v>
      </c>
      <c r="D142" s="8">
        <v>0</v>
      </c>
      <c r="E142" s="26" t="s">
        <v>450</v>
      </c>
      <c r="F142" s="26" t="s">
        <v>2048</v>
      </c>
      <c r="G142" s="26" t="s">
        <v>1130</v>
      </c>
      <c r="H142" s="28"/>
      <c r="I142" s="47">
        <v>37140</v>
      </c>
      <c r="J142" s="41" t="s">
        <v>2343</v>
      </c>
      <c r="K142" s="16"/>
    </row>
    <row r="143" spans="2:11" x14ac:dyDescent="0.35">
      <c r="B143" s="26" t="s">
        <v>441</v>
      </c>
      <c r="C143" s="42">
        <v>722</v>
      </c>
      <c r="D143" s="8">
        <v>0</v>
      </c>
      <c r="E143" s="26" t="s">
        <v>2454</v>
      </c>
      <c r="F143" s="26" t="s">
        <v>2049</v>
      </c>
      <c r="G143" s="26" t="s">
        <v>2</v>
      </c>
      <c r="H143" s="7" t="s">
        <v>2496</v>
      </c>
      <c r="I143" s="47">
        <v>37140</v>
      </c>
      <c r="J143" s="41" t="s">
        <v>2344</v>
      </c>
      <c r="K143" s="16"/>
    </row>
    <row r="144" spans="2:11" x14ac:dyDescent="0.35">
      <c r="B144" s="26" t="s">
        <v>441</v>
      </c>
      <c r="C144" s="42">
        <v>723</v>
      </c>
      <c r="D144" s="8">
        <v>0</v>
      </c>
      <c r="E144" s="26" t="s">
        <v>2455</v>
      </c>
      <c r="F144" s="26" t="s">
        <v>2050</v>
      </c>
      <c r="G144" s="26" t="s">
        <v>7</v>
      </c>
      <c r="H144" s="28" t="s">
        <v>7</v>
      </c>
      <c r="I144" s="47">
        <v>37140</v>
      </c>
      <c r="J144" s="41" t="s">
        <v>2344</v>
      </c>
      <c r="K144" s="16"/>
    </row>
    <row r="145" spans="2:14" x14ac:dyDescent="0.35">
      <c r="B145" s="26" t="s">
        <v>441</v>
      </c>
      <c r="C145" s="42">
        <v>724</v>
      </c>
      <c r="D145" s="8">
        <v>0</v>
      </c>
      <c r="E145" s="26" t="s">
        <v>2456</v>
      </c>
      <c r="F145" s="26" t="s">
        <v>2051</v>
      </c>
      <c r="G145" s="26" t="s">
        <v>407</v>
      </c>
      <c r="H145" s="28" t="s">
        <v>407</v>
      </c>
      <c r="I145" s="47">
        <v>37140</v>
      </c>
      <c r="J145" s="41" t="s">
        <v>2342</v>
      </c>
      <c r="K145" s="16"/>
    </row>
    <row r="146" spans="2:14" x14ac:dyDescent="0.35">
      <c r="B146" s="26" t="s">
        <v>441</v>
      </c>
      <c r="C146" s="42">
        <v>725</v>
      </c>
      <c r="D146" s="8">
        <v>0</v>
      </c>
      <c r="E146" s="26" t="s">
        <v>2457</v>
      </c>
      <c r="F146" s="26" t="s">
        <v>2052</v>
      </c>
      <c r="G146" s="26" t="s">
        <v>1130</v>
      </c>
      <c r="H146" s="28"/>
      <c r="I146" s="47">
        <v>37140</v>
      </c>
      <c r="J146" s="41" t="s">
        <v>2344</v>
      </c>
      <c r="K146" s="16"/>
    </row>
    <row r="147" spans="2:14" x14ac:dyDescent="0.35">
      <c r="B147" s="26" t="s">
        <v>441</v>
      </c>
      <c r="C147" s="42">
        <v>726</v>
      </c>
      <c r="D147" s="8">
        <v>0</v>
      </c>
      <c r="E147" s="26" t="s">
        <v>452</v>
      </c>
      <c r="F147" s="26" t="s">
        <v>2055</v>
      </c>
      <c r="G147" s="26" t="s">
        <v>1131</v>
      </c>
      <c r="H147" s="28" t="s">
        <v>1964</v>
      </c>
      <c r="I147" s="47">
        <v>37140</v>
      </c>
      <c r="J147" s="41" t="s">
        <v>2344</v>
      </c>
      <c r="K147" s="16"/>
    </row>
    <row r="148" spans="2:14" x14ac:dyDescent="0.35">
      <c r="B148" s="26" t="s">
        <v>441</v>
      </c>
      <c r="C148" s="42">
        <v>727</v>
      </c>
      <c r="D148" s="8">
        <v>0</v>
      </c>
      <c r="E148" s="26" t="s">
        <v>451</v>
      </c>
      <c r="F148" s="26" t="s">
        <v>2054</v>
      </c>
      <c r="G148" s="26" t="s">
        <v>1131</v>
      </c>
      <c r="H148" s="28" t="s">
        <v>1964</v>
      </c>
      <c r="I148" s="47">
        <v>37140</v>
      </c>
      <c r="J148" s="41" t="s">
        <v>2344</v>
      </c>
      <c r="K148" s="16"/>
    </row>
    <row r="149" spans="2:14" x14ac:dyDescent="0.35">
      <c r="B149" s="26" t="s">
        <v>441</v>
      </c>
      <c r="C149" s="42">
        <v>728</v>
      </c>
      <c r="D149" s="8">
        <v>0</v>
      </c>
      <c r="E149" s="26" t="s">
        <v>2385</v>
      </c>
      <c r="F149" s="26" t="s">
        <v>2053</v>
      </c>
      <c r="G149" s="26" t="s">
        <v>1130</v>
      </c>
      <c r="H149" s="28"/>
      <c r="I149" s="47">
        <v>37140</v>
      </c>
      <c r="J149" s="41" t="s">
        <v>2343</v>
      </c>
      <c r="K149" s="16"/>
    </row>
    <row r="150" spans="2:14" x14ac:dyDescent="0.35">
      <c r="B150" s="26" t="s">
        <v>441</v>
      </c>
      <c r="C150" s="42">
        <v>729</v>
      </c>
      <c r="D150" s="8">
        <v>0</v>
      </c>
      <c r="E150" s="26" t="s">
        <v>2421</v>
      </c>
      <c r="F150" s="26" t="s">
        <v>2056</v>
      </c>
      <c r="G150" s="26" t="s">
        <v>7</v>
      </c>
      <c r="H150" s="28" t="s">
        <v>7</v>
      </c>
      <c r="I150" s="47">
        <v>37140</v>
      </c>
      <c r="J150" s="41" t="s">
        <v>2343</v>
      </c>
      <c r="K150" s="16"/>
    </row>
    <row r="151" spans="2:14" x14ac:dyDescent="0.35">
      <c r="B151" s="26" t="s">
        <v>441</v>
      </c>
      <c r="C151" s="42">
        <v>730</v>
      </c>
      <c r="D151" s="8">
        <v>0</v>
      </c>
      <c r="E151" s="26" t="s">
        <v>2422</v>
      </c>
      <c r="F151" s="26" t="s">
        <v>2057</v>
      </c>
      <c r="G151" s="26" t="s">
        <v>1130</v>
      </c>
      <c r="H151" s="28"/>
      <c r="I151" s="47">
        <v>37140</v>
      </c>
      <c r="J151" s="41" t="s">
        <v>2380</v>
      </c>
      <c r="K151" s="16"/>
    </row>
    <row r="152" spans="2:14" x14ac:dyDescent="0.35">
      <c r="B152" s="26" t="s">
        <v>441</v>
      </c>
      <c r="C152" s="42">
        <v>731</v>
      </c>
      <c r="D152" s="8">
        <v>0</v>
      </c>
      <c r="E152" s="26" t="s">
        <v>468</v>
      </c>
      <c r="F152" s="26" t="s">
        <v>2207</v>
      </c>
      <c r="G152" s="26" t="s">
        <v>7</v>
      </c>
      <c r="H152" s="28"/>
      <c r="I152" s="47">
        <v>42309</v>
      </c>
      <c r="J152" s="41" t="s">
        <v>2353</v>
      </c>
      <c r="K152" s="16"/>
    </row>
    <row r="153" spans="2:14" x14ac:dyDescent="0.35">
      <c r="B153" s="26" t="s">
        <v>441</v>
      </c>
      <c r="C153" s="42">
        <v>732</v>
      </c>
      <c r="D153" s="8">
        <v>0</v>
      </c>
      <c r="E153" s="26" t="s">
        <v>469</v>
      </c>
      <c r="F153" s="26" t="s">
        <v>2220</v>
      </c>
      <c r="G153" s="26" t="s">
        <v>7</v>
      </c>
      <c r="H153" s="28"/>
      <c r="I153" s="47">
        <v>42309</v>
      </c>
      <c r="J153" s="41" t="s">
        <v>2354</v>
      </c>
      <c r="K153" s="16"/>
    </row>
    <row r="154" spans="2:14" x14ac:dyDescent="0.35">
      <c r="B154" s="26" t="s">
        <v>441</v>
      </c>
      <c r="C154" s="42">
        <v>733</v>
      </c>
      <c r="D154" s="8">
        <v>0</v>
      </c>
      <c r="E154" s="26" t="s">
        <v>431</v>
      </c>
      <c r="F154" s="26" t="s">
        <v>2251</v>
      </c>
      <c r="G154" s="26" t="s">
        <v>1131</v>
      </c>
      <c r="H154" s="28" t="s">
        <v>1964</v>
      </c>
      <c r="I154" s="47">
        <v>37140</v>
      </c>
      <c r="J154" s="41" t="s">
        <v>2344</v>
      </c>
      <c r="K154" s="16"/>
    </row>
    <row r="155" spans="2:14" x14ac:dyDescent="0.35">
      <c r="B155" s="26" t="s">
        <v>441</v>
      </c>
      <c r="C155" s="42">
        <v>734</v>
      </c>
      <c r="D155" s="8">
        <v>0</v>
      </c>
      <c r="E155" s="26" t="s">
        <v>455</v>
      </c>
      <c r="F155" s="26" t="s">
        <v>2217</v>
      </c>
      <c r="G155" s="26" t="s">
        <v>1131</v>
      </c>
      <c r="H155" s="28" t="s">
        <v>1964</v>
      </c>
      <c r="I155" s="47">
        <v>37140</v>
      </c>
      <c r="J155" s="41" t="s">
        <v>2344</v>
      </c>
      <c r="K155" s="16"/>
    </row>
    <row r="156" spans="2:14" s="29" customFormat="1" x14ac:dyDescent="0.35">
      <c r="B156" s="26" t="s">
        <v>441</v>
      </c>
      <c r="C156" s="42">
        <v>735</v>
      </c>
      <c r="D156" s="17">
        <v>0</v>
      </c>
      <c r="E156" s="26" t="s">
        <v>1084</v>
      </c>
      <c r="F156" s="26" t="s">
        <v>2302</v>
      </c>
      <c r="G156" s="26" t="s">
        <v>1131</v>
      </c>
      <c r="H156" s="43" t="s">
        <v>1964</v>
      </c>
      <c r="I156" s="52">
        <v>44166</v>
      </c>
      <c r="J156" s="46" t="s">
        <v>2344</v>
      </c>
      <c r="K156" s="16"/>
      <c r="N156"/>
    </row>
    <row r="157" spans="2:14" x14ac:dyDescent="0.35">
      <c r="B157" s="26" t="s">
        <v>441</v>
      </c>
      <c r="C157" s="42">
        <v>736</v>
      </c>
      <c r="D157" s="8">
        <v>0</v>
      </c>
      <c r="E157" s="26" t="s">
        <v>1089</v>
      </c>
      <c r="F157" s="26" t="s">
        <v>2225</v>
      </c>
      <c r="G157" s="26" t="s">
        <v>1131</v>
      </c>
      <c r="H157" s="28" t="s">
        <v>1964</v>
      </c>
      <c r="I157" s="47">
        <v>37140</v>
      </c>
      <c r="J157" s="41" t="s">
        <v>2344</v>
      </c>
      <c r="K157" s="16"/>
    </row>
    <row r="158" spans="2:14" x14ac:dyDescent="0.35">
      <c r="B158" s="26" t="s">
        <v>441</v>
      </c>
      <c r="C158" s="42">
        <v>737</v>
      </c>
      <c r="D158" s="8">
        <v>0</v>
      </c>
      <c r="E158" s="26" t="s">
        <v>453</v>
      </c>
      <c r="F158" s="26" t="s">
        <v>2270</v>
      </c>
      <c r="G158" s="26" t="s">
        <v>1131</v>
      </c>
      <c r="H158" s="28" t="s">
        <v>1964</v>
      </c>
      <c r="I158" s="47">
        <v>37140</v>
      </c>
      <c r="J158" s="41" t="s">
        <v>2344</v>
      </c>
      <c r="K158" s="16"/>
    </row>
    <row r="159" spans="2:14" x14ac:dyDescent="0.35">
      <c r="B159" s="26" t="s">
        <v>441</v>
      </c>
      <c r="C159" s="42">
        <v>738</v>
      </c>
      <c r="D159" s="8">
        <v>0</v>
      </c>
      <c r="E159" s="26" t="s">
        <v>454</v>
      </c>
      <c r="F159" s="26" t="s">
        <v>2303</v>
      </c>
      <c r="G159" s="26" t="s">
        <v>1131</v>
      </c>
      <c r="H159" s="28" t="s">
        <v>1964</v>
      </c>
      <c r="I159" s="47">
        <v>37140</v>
      </c>
      <c r="J159" s="41" t="s">
        <v>2344</v>
      </c>
      <c r="K159" s="16"/>
    </row>
    <row r="160" spans="2:14" s="29" customFormat="1" x14ac:dyDescent="0.35">
      <c r="B160" s="26" t="s">
        <v>441</v>
      </c>
      <c r="C160" s="42">
        <v>739</v>
      </c>
      <c r="D160" s="17">
        <v>0</v>
      </c>
      <c r="E160" s="26" t="s">
        <v>1087</v>
      </c>
      <c r="F160" s="26" t="s">
        <v>2304</v>
      </c>
      <c r="G160" s="26" t="s">
        <v>1131</v>
      </c>
      <c r="H160" s="43" t="s">
        <v>1964</v>
      </c>
      <c r="I160" s="52">
        <v>44166</v>
      </c>
      <c r="J160" s="46" t="s">
        <v>2344</v>
      </c>
      <c r="K160" s="16"/>
      <c r="N160"/>
    </row>
    <row r="161" spans="2:14" x14ac:dyDescent="0.35">
      <c r="B161" s="26" t="s">
        <v>441</v>
      </c>
      <c r="C161" s="42">
        <v>740</v>
      </c>
      <c r="D161" s="8">
        <v>0</v>
      </c>
      <c r="E161" s="26" t="s">
        <v>456</v>
      </c>
      <c r="F161" s="26" t="s">
        <v>2252</v>
      </c>
      <c r="G161" s="26" t="s">
        <v>1130</v>
      </c>
      <c r="H161" s="28"/>
      <c r="I161" s="47">
        <v>37140</v>
      </c>
      <c r="J161" s="41" t="s">
        <v>2344</v>
      </c>
      <c r="K161" s="16"/>
    </row>
    <row r="162" spans="2:14" x14ac:dyDescent="0.35">
      <c r="B162" s="26" t="s">
        <v>441</v>
      </c>
      <c r="C162" s="42">
        <v>741</v>
      </c>
      <c r="D162" s="8">
        <v>0</v>
      </c>
      <c r="E162" s="26" t="s">
        <v>459</v>
      </c>
      <c r="F162" s="26" t="s">
        <v>2218</v>
      </c>
      <c r="G162" s="26" t="s">
        <v>1130</v>
      </c>
      <c r="H162" s="28"/>
      <c r="I162" s="47">
        <v>37140</v>
      </c>
      <c r="J162" s="41" t="s">
        <v>2344</v>
      </c>
      <c r="K162" s="16"/>
    </row>
    <row r="163" spans="2:14" s="29" customFormat="1" x14ac:dyDescent="0.35">
      <c r="B163" s="26" t="s">
        <v>441</v>
      </c>
      <c r="C163" s="42">
        <v>742</v>
      </c>
      <c r="D163" s="17">
        <v>0</v>
      </c>
      <c r="E163" s="26" t="s">
        <v>1088</v>
      </c>
      <c r="F163" s="26" t="s">
        <v>2305</v>
      </c>
      <c r="G163" s="26" t="s">
        <v>1130</v>
      </c>
      <c r="H163" s="43"/>
      <c r="I163" s="52">
        <v>44166</v>
      </c>
      <c r="J163" s="46" t="s">
        <v>2344</v>
      </c>
      <c r="K163" s="16"/>
      <c r="N163"/>
    </row>
    <row r="164" spans="2:14" x14ac:dyDescent="0.35">
      <c r="B164" s="26" t="s">
        <v>441</v>
      </c>
      <c r="C164" s="42">
        <v>743</v>
      </c>
      <c r="D164" s="8">
        <v>0</v>
      </c>
      <c r="E164" s="26" t="s">
        <v>1090</v>
      </c>
      <c r="F164" s="26" t="s">
        <v>2226</v>
      </c>
      <c r="G164" s="26" t="s">
        <v>1130</v>
      </c>
      <c r="H164" s="28"/>
      <c r="I164" s="47">
        <v>37140</v>
      </c>
      <c r="J164" s="41" t="s">
        <v>2344</v>
      </c>
      <c r="K164" s="16"/>
    </row>
    <row r="165" spans="2:14" x14ac:dyDescent="0.35">
      <c r="B165" s="26" t="s">
        <v>441</v>
      </c>
      <c r="C165" s="42">
        <v>744</v>
      </c>
      <c r="D165" s="8">
        <v>0</v>
      </c>
      <c r="E165" s="26" t="s">
        <v>457</v>
      </c>
      <c r="F165" s="26" t="s">
        <v>2271</v>
      </c>
      <c r="G165" s="26" t="s">
        <v>1130</v>
      </c>
      <c r="H165" s="28"/>
      <c r="I165" s="47">
        <v>37140</v>
      </c>
      <c r="J165" s="41" t="s">
        <v>2344</v>
      </c>
      <c r="K165" s="16"/>
    </row>
    <row r="166" spans="2:14" x14ac:dyDescent="0.35">
      <c r="B166" s="26" t="s">
        <v>441</v>
      </c>
      <c r="C166" s="42">
        <v>745</v>
      </c>
      <c r="D166" s="8">
        <v>0</v>
      </c>
      <c r="E166" s="26" t="s">
        <v>458</v>
      </c>
      <c r="F166" s="26" t="s">
        <v>2306</v>
      </c>
      <c r="G166" s="26" t="s">
        <v>1130</v>
      </c>
      <c r="H166" s="28"/>
      <c r="I166" s="47">
        <v>37140</v>
      </c>
      <c r="J166" s="41" t="s">
        <v>2344</v>
      </c>
      <c r="K166" s="16"/>
    </row>
    <row r="167" spans="2:14" s="29" customFormat="1" x14ac:dyDescent="0.35">
      <c r="B167" s="26" t="s">
        <v>441</v>
      </c>
      <c r="C167" s="42">
        <v>746</v>
      </c>
      <c r="D167" s="17">
        <v>0</v>
      </c>
      <c r="E167" s="26" t="s">
        <v>1086</v>
      </c>
      <c r="F167" s="26" t="s">
        <v>2307</v>
      </c>
      <c r="G167" s="26" t="s">
        <v>1130</v>
      </c>
      <c r="H167" s="43"/>
      <c r="I167" s="52">
        <v>44166</v>
      </c>
      <c r="J167" s="46" t="s">
        <v>2344</v>
      </c>
      <c r="K167" s="16"/>
      <c r="N167"/>
    </row>
    <row r="168" spans="2:14" x14ac:dyDescent="0.35">
      <c r="B168" s="26" t="s">
        <v>441</v>
      </c>
      <c r="C168" s="42">
        <v>747</v>
      </c>
      <c r="D168" s="8">
        <v>0</v>
      </c>
      <c r="E168" s="26" t="s">
        <v>460</v>
      </c>
      <c r="F168" s="26" t="s">
        <v>2272</v>
      </c>
      <c r="G168" s="26" t="s">
        <v>1130</v>
      </c>
      <c r="H168" s="28"/>
      <c r="I168" s="47">
        <v>37140</v>
      </c>
      <c r="J168" s="41" t="s">
        <v>2344</v>
      </c>
      <c r="K168" s="16"/>
    </row>
    <row r="169" spans="2:14" x14ac:dyDescent="0.35">
      <c r="B169" s="26" t="s">
        <v>441</v>
      </c>
      <c r="C169" s="42">
        <v>748</v>
      </c>
      <c r="D169" s="8">
        <v>0</v>
      </c>
      <c r="E169" s="26" t="s">
        <v>461</v>
      </c>
      <c r="F169" s="26" t="s">
        <v>2253</v>
      </c>
      <c r="G169" s="26" t="s">
        <v>1130</v>
      </c>
      <c r="H169" s="28"/>
      <c r="I169" s="47">
        <v>37140</v>
      </c>
      <c r="J169" s="46" t="s">
        <v>2344</v>
      </c>
      <c r="K169" s="16"/>
    </row>
    <row r="170" spans="2:14" x14ac:dyDescent="0.35">
      <c r="B170" s="26" t="s">
        <v>441</v>
      </c>
      <c r="C170" s="42">
        <v>801</v>
      </c>
      <c r="D170" s="8">
        <v>0</v>
      </c>
      <c r="E170" s="26" t="s">
        <v>1091</v>
      </c>
      <c r="F170" s="26" t="s">
        <v>2219</v>
      </c>
      <c r="G170" s="26" t="s">
        <v>1130</v>
      </c>
      <c r="H170" s="28"/>
      <c r="I170" s="47">
        <v>37140</v>
      </c>
      <c r="J170" s="41" t="s">
        <v>2344</v>
      </c>
      <c r="K170" s="16"/>
    </row>
    <row r="171" spans="2:14" s="29" customFormat="1" x14ac:dyDescent="0.35">
      <c r="B171" s="26" t="s">
        <v>441</v>
      </c>
      <c r="C171" s="42">
        <v>802</v>
      </c>
      <c r="D171" s="17">
        <v>0</v>
      </c>
      <c r="E171" s="26" t="s">
        <v>1092</v>
      </c>
      <c r="F171" s="26" t="s">
        <v>2308</v>
      </c>
      <c r="G171" s="26" t="s">
        <v>1130</v>
      </c>
      <c r="H171" s="43"/>
      <c r="I171" s="52">
        <v>44166</v>
      </c>
      <c r="J171" s="41" t="s">
        <v>2344</v>
      </c>
      <c r="K171" s="16"/>
      <c r="N171"/>
    </row>
    <row r="172" spans="2:14" s="29" customFormat="1" x14ac:dyDescent="0.35">
      <c r="B172" s="26" t="s">
        <v>441</v>
      </c>
      <c r="C172" s="42">
        <v>803</v>
      </c>
      <c r="D172" s="17">
        <v>0</v>
      </c>
      <c r="E172" s="26" t="s">
        <v>462</v>
      </c>
      <c r="F172" s="26" t="s">
        <v>2273</v>
      </c>
      <c r="G172" s="26" t="s">
        <v>1130</v>
      </c>
      <c r="H172" s="43"/>
      <c r="I172" s="52">
        <v>37140</v>
      </c>
      <c r="J172" s="41" t="s">
        <v>2344</v>
      </c>
      <c r="K172" s="16"/>
      <c r="N172"/>
    </row>
    <row r="173" spans="2:14" s="29" customFormat="1" x14ac:dyDescent="0.35">
      <c r="B173" s="26" t="s">
        <v>441</v>
      </c>
      <c r="C173" s="42">
        <v>804</v>
      </c>
      <c r="D173" s="17">
        <v>0</v>
      </c>
      <c r="E173" s="26" t="s">
        <v>463</v>
      </c>
      <c r="F173" s="26" t="s">
        <v>2309</v>
      </c>
      <c r="G173" s="26" t="s">
        <v>1130</v>
      </c>
      <c r="H173" s="43"/>
      <c r="I173" s="52">
        <v>37140</v>
      </c>
      <c r="J173" s="41" t="s">
        <v>2344</v>
      </c>
      <c r="K173" s="16"/>
      <c r="N173"/>
    </row>
    <row r="174" spans="2:14" s="29" customFormat="1" x14ac:dyDescent="0.35">
      <c r="B174" s="26" t="s">
        <v>441</v>
      </c>
      <c r="C174" s="42">
        <v>805</v>
      </c>
      <c r="D174" s="17">
        <v>0</v>
      </c>
      <c r="E174" s="26" t="s">
        <v>1085</v>
      </c>
      <c r="F174" s="26" t="s">
        <v>2310</v>
      </c>
      <c r="G174" s="26" t="s">
        <v>1130</v>
      </c>
      <c r="H174" s="43"/>
      <c r="I174" s="52">
        <v>44166</v>
      </c>
      <c r="J174" s="41" t="s">
        <v>2344</v>
      </c>
      <c r="K174" s="16"/>
      <c r="N174"/>
    </row>
    <row r="175" spans="2:14" x14ac:dyDescent="0.35">
      <c r="B175" s="26" t="s">
        <v>441</v>
      </c>
      <c r="C175" s="42">
        <v>806</v>
      </c>
      <c r="D175" s="8">
        <v>0</v>
      </c>
      <c r="E175" s="26" t="s">
        <v>464</v>
      </c>
      <c r="F175" s="26" t="s">
        <v>2292</v>
      </c>
      <c r="G175" s="26" t="s">
        <v>845</v>
      </c>
      <c r="H175" s="28"/>
      <c r="I175" s="47">
        <v>42309</v>
      </c>
      <c r="J175" s="41" t="s">
        <v>2349</v>
      </c>
      <c r="K175" s="16"/>
    </row>
    <row r="176" spans="2:14" x14ac:dyDescent="0.35">
      <c r="B176" s="26" t="s">
        <v>441</v>
      </c>
      <c r="C176" s="42">
        <v>807</v>
      </c>
      <c r="D176" s="8">
        <v>0</v>
      </c>
      <c r="E176" s="26" t="s">
        <v>465</v>
      </c>
      <c r="F176" s="26" t="s">
        <v>2293</v>
      </c>
      <c r="G176" s="26" t="s">
        <v>845</v>
      </c>
      <c r="H176" s="28"/>
      <c r="I176" s="47">
        <v>42309</v>
      </c>
      <c r="J176" s="41" t="s">
        <v>2350</v>
      </c>
      <c r="K176" s="16"/>
    </row>
    <row r="177" spans="2:11" x14ac:dyDescent="0.35">
      <c r="B177" s="26" t="s">
        <v>441</v>
      </c>
      <c r="C177" s="42">
        <v>808</v>
      </c>
      <c r="D177" s="8">
        <v>0</v>
      </c>
      <c r="E177" s="26" t="s">
        <v>466</v>
      </c>
      <c r="F177" s="26" t="s">
        <v>2294</v>
      </c>
      <c r="G177" s="26" t="s">
        <v>1130</v>
      </c>
      <c r="H177" s="28"/>
      <c r="I177" s="47">
        <v>42309</v>
      </c>
      <c r="J177" s="41" t="s">
        <v>2351</v>
      </c>
      <c r="K177" s="16"/>
    </row>
    <row r="178" spans="2:11" x14ac:dyDescent="0.35">
      <c r="B178" s="26" t="s">
        <v>441</v>
      </c>
      <c r="C178" s="42">
        <v>809</v>
      </c>
      <c r="D178" s="8">
        <v>0</v>
      </c>
      <c r="E178" s="26" t="s">
        <v>467</v>
      </c>
      <c r="F178" s="26" t="s">
        <v>2295</v>
      </c>
      <c r="G178" s="26" t="s">
        <v>1130</v>
      </c>
      <c r="H178" s="28"/>
      <c r="I178" s="47">
        <v>42309</v>
      </c>
      <c r="J178" s="41" t="s">
        <v>2352</v>
      </c>
      <c r="K178" s="16"/>
    </row>
    <row r="179" spans="2:11" x14ac:dyDescent="0.35">
      <c r="B179" s="26" t="s">
        <v>505</v>
      </c>
      <c r="C179" s="42">
        <v>810</v>
      </c>
      <c r="D179" s="8">
        <v>0</v>
      </c>
      <c r="E179" s="26" t="s">
        <v>504</v>
      </c>
      <c r="F179" s="26" t="s">
        <v>2058</v>
      </c>
      <c r="G179" s="26" t="s">
        <v>1130</v>
      </c>
      <c r="H179" s="28"/>
      <c r="I179" s="47">
        <v>37140</v>
      </c>
      <c r="J179" s="41" t="s">
        <v>2344</v>
      </c>
      <c r="K179" s="16"/>
    </row>
    <row r="180" spans="2:11" x14ac:dyDescent="0.35">
      <c r="B180" s="26" t="s">
        <v>505</v>
      </c>
      <c r="C180" s="42">
        <v>811</v>
      </c>
      <c r="D180" s="8">
        <v>0</v>
      </c>
      <c r="E180" s="26" t="s">
        <v>470</v>
      </c>
      <c r="F180" s="26" t="s">
        <v>2059</v>
      </c>
      <c r="G180" s="26" t="s">
        <v>1131</v>
      </c>
      <c r="H180" s="28" t="s">
        <v>1964</v>
      </c>
      <c r="I180" s="47">
        <v>37140</v>
      </c>
      <c r="J180" s="41" t="s">
        <v>2344</v>
      </c>
      <c r="K180" s="16"/>
    </row>
    <row r="181" spans="2:11" x14ac:dyDescent="0.35">
      <c r="B181" s="26" t="s">
        <v>505</v>
      </c>
      <c r="C181" s="42">
        <v>812</v>
      </c>
      <c r="D181" s="8">
        <v>0</v>
      </c>
      <c r="E181" s="26" t="s">
        <v>471</v>
      </c>
      <c r="F181" s="26" t="s">
        <v>2060</v>
      </c>
      <c r="G181" s="26" t="s">
        <v>1131</v>
      </c>
      <c r="H181" s="28" t="s">
        <v>1964</v>
      </c>
      <c r="I181" s="47">
        <v>37140</v>
      </c>
      <c r="J181" s="41" t="s">
        <v>2344</v>
      </c>
      <c r="K181" s="16"/>
    </row>
    <row r="182" spans="2:11" x14ac:dyDescent="0.35">
      <c r="B182" s="26" t="s">
        <v>505</v>
      </c>
      <c r="C182" s="42">
        <v>813</v>
      </c>
      <c r="D182" s="8">
        <v>0</v>
      </c>
      <c r="E182" s="26" t="s">
        <v>472</v>
      </c>
      <c r="F182" s="26" t="s">
        <v>2194</v>
      </c>
      <c r="G182" s="26" t="s">
        <v>1130</v>
      </c>
      <c r="H182" s="28"/>
      <c r="I182" s="47">
        <v>37140</v>
      </c>
      <c r="J182" s="41" t="s">
        <v>2355</v>
      </c>
      <c r="K182" s="16"/>
    </row>
    <row r="183" spans="2:11" x14ac:dyDescent="0.35">
      <c r="B183" s="26" t="s">
        <v>505</v>
      </c>
      <c r="C183" s="42">
        <v>814</v>
      </c>
      <c r="D183" s="8">
        <v>0</v>
      </c>
      <c r="E183" s="26" t="s">
        <v>473</v>
      </c>
      <c r="F183" s="26" t="s">
        <v>2195</v>
      </c>
      <c r="G183" s="26" t="s">
        <v>1130</v>
      </c>
      <c r="H183" s="28"/>
      <c r="I183" s="47">
        <v>37140</v>
      </c>
      <c r="J183" s="41" t="s">
        <v>2356</v>
      </c>
      <c r="K183" s="16"/>
    </row>
    <row r="184" spans="2:11" x14ac:dyDescent="0.35">
      <c r="B184" s="26" t="s">
        <v>505</v>
      </c>
      <c r="C184" s="42">
        <v>815</v>
      </c>
      <c r="D184" s="8">
        <v>0</v>
      </c>
      <c r="E184" s="26" t="s">
        <v>474</v>
      </c>
      <c r="F184" s="26" t="s">
        <v>2196</v>
      </c>
      <c r="G184" s="26" t="s">
        <v>1130</v>
      </c>
      <c r="H184" s="28"/>
      <c r="I184" s="47">
        <v>37140</v>
      </c>
      <c r="J184" s="41" t="s">
        <v>2357</v>
      </c>
      <c r="K184" s="16"/>
    </row>
    <row r="185" spans="2:11" x14ac:dyDescent="0.35">
      <c r="B185" s="26" t="s">
        <v>505</v>
      </c>
      <c r="C185" s="42">
        <v>816</v>
      </c>
      <c r="D185" s="8">
        <v>0</v>
      </c>
      <c r="E185" s="26" t="s">
        <v>475</v>
      </c>
      <c r="F185" s="26" t="s">
        <v>2197</v>
      </c>
      <c r="G185" s="26" t="s">
        <v>1130</v>
      </c>
      <c r="H185" s="28"/>
      <c r="I185" s="47">
        <v>37140</v>
      </c>
      <c r="J185" s="41" t="s">
        <v>2358</v>
      </c>
      <c r="K185" s="16"/>
    </row>
    <row r="186" spans="2:11" x14ac:dyDescent="0.35">
      <c r="B186" s="26" t="s">
        <v>505</v>
      </c>
      <c r="C186" s="42">
        <v>817</v>
      </c>
      <c r="D186" s="8">
        <v>0</v>
      </c>
      <c r="E186" s="26" t="s">
        <v>476</v>
      </c>
      <c r="F186" s="26" t="s">
        <v>2198</v>
      </c>
      <c r="G186" s="26" t="s">
        <v>1130</v>
      </c>
      <c r="H186" s="28"/>
      <c r="I186" s="47">
        <v>37140</v>
      </c>
      <c r="J186" s="41" t="s">
        <v>2359</v>
      </c>
      <c r="K186" s="16"/>
    </row>
    <row r="187" spans="2:11" x14ac:dyDescent="0.35">
      <c r="B187" s="26" t="s">
        <v>505</v>
      </c>
      <c r="C187" s="42">
        <v>818</v>
      </c>
      <c r="D187" s="8">
        <v>0</v>
      </c>
      <c r="E187" s="26" t="s">
        <v>477</v>
      </c>
      <c r="F187" s="26" t="s">
        <v>2199</v>
      </c>
      <c r="G187" s="26" t="s">
        <v>1130</v>
      </c>
      <c r="H187" s="28"/>
      <c r="I187" s="47">
        <v>37140</v>
      </c>
      <c r="J187" s="41" t="s">
        <v>2360</v>
      </c>
      <c r="K187" s="16"/>
    </row>
    <row r="188" spans="2:11" x14ac:dyDescent="0.35">
      <c r="B188" s="26" t="s">
        <v>505</v>
      </c>
      <c r="C188" s="42">
        <v>819</v>
      </c>
      <c r="D188" s="8">
        <v>0</v>
      </c>
      <c r="E188" s="26" t="s">
        <v>478</v>
      </c>
      <c r="F188" s="26" t="s">
        <v>2061</v>
      </c>
      <c r="G188" s="26" t="s">
        <v>1131</v>
      </c>
      <c r="H188" s="28" t="s">
        <v>1964</v>
      </c>
      <c r="I188" s="47">
        <v>37140</v>
      </c>
      <c r="J188" s="41" t="s">
        <v>2344</v>
      </c>
      <c r="K188" s="16"/>
    </row>
    <row r="189" spans="2:11" x14ac:dyDescent="0.35">
      <c r="B189" s="26" t="s">
        <v>505</v>
      </c>
      <c r="C189" s="42">
        <v>820</v>
      </c>
      <c r="D189" s="8">
        <v>0</v>
      </c>
      <c r="E189" s="26" t="s">
        <v>479</v>
      </c>
      <c r="F189" s="26" t="s">
        <v>2062</v>
      </c>
      <c r="G189" s="26" t="s">
        <v>1131</v>
      </c>
      <c r="H189" s="28" t="s">
        <v>1964</v>
      </c>
      <c r="I189" s="47">
        <v>37140</v>
      </c>
      <c r="J189" s="41" t="s">
        <v>2344</v>
      </c>
      <c r="K189" s="16"/>
    </row>
    <row r="190" spans="2:11" x14ac:dyDescent="0.35">
      <c r="B190" s="26" t="s">
        <v>505</v>
      </c>
      <c r="C190" s="42">
        <v>821</v>
      </c>
      <c r="D190" s="8">
        <v>0</v>
      </c>
      <c r="E190" s="26" t="s">
        <v>480</v>
      </c>
      <c r="F190" s="26"/>
      <c r="G190" s="26" t="s">
        <v>1131</v>
      </c>
      <c r="H190" s="28" t="s">
        <v>1964</v>
      </c>
      <c r="I190" s="47">
        <v>37140</v>
      </c>
      <c r="J190" s="41" t="s">
        <v>2344</v>
      </c>
      <c r="K190" s="16"/>
    </row>
    <row r="191" spans="2:11" x14ac:dyDescent="0.35">
      <c r="B191" s="26" t="s">
        <v>505</v>
      </c>
      <c r="C191" s="42">
        <v>822</v>
      </c>
      <c r="D191" s="8">
        <v>0</v>
      </c>
      <c r="E191" s="26" t="s">
        <v>481</v>
      </c>
      <c r="F191" s="26" t="s">
        <v>2063</v>
      </c>
      <c r="G191" s="26" t="s">
        <v>1130</v>
      </c>
      <c r="H191" s="28"/>
      <c r="I191" s="47">
        <v>37140</v>
      </c>
      <c r="J191" s="41" t="s">
        <v>2344</v>
      </c>
      <c r="K191" s="16"/>
    </row>
    <row r="192" spans="2:11" x14ac:dyDescent="0.35">
      <c r="B192" s="26" t="s">
        <v>505</v>
      </c>
      <c r="C192" s="42">
        <v>823</v>
      </c>
      <c r="D192" s="8">
        <v>0</v>
      </c>
      <c r="E192" s="26" t="s">
        <v>482</v>
      </c>
      <c r="F192" s="26" t="s">
        <v>2064</v>
      </c>
      <c r="G192" s="26" t="s">
        <v>1130</v>
      </c>
      <c r="H192" s="28"/>
      <c r="I192" s="47">
        <v>37140</v>
      </c>
      <c r="J192" s="41" t="s">
        <v>2344</v>
      </c>
      <c r="K192" s="16"/>
    </row>
    <row r="193" spans="2:11" x14ac:dyDescent="0.35">
      <c r="B193" s="26" t="s">
        <v>505</v>
      </c>
      <c r="C193" s="42">
        <v>824</v>
      </c>
      <c r="D193" s="8">
        <v>0</v>
      </c>
      <c r="E193" s="26" t="s">
        <v>483</v>
      </c>
      <c r="F193" s="26" t="s">
        <v>2065</v>
      </c>
      <c r="G193" s="26" t="s">
        <v>2</v>
      </c>
      <c r="H193" s="7" t="s">
        <v>2498</v>
      </c>
      <c r="I193" s="47">
        <v>37140</v>
      </c>
      <c r="J193" s="41" t="s">
        <v>2342</v>
      </c>
      <c r="K193" s="16"/>
    </row>
    <row r="194" spans="2:11" x14ac:dyDescent="0.35">
      <c r="B194" s="26" t="s">
        <v>505</v>
      </c>
      <c r="C194" s="42">
        <v>825</v>
      </c>
      <c r="D194" s="8">
        <v>0</v>
      </c>
      <c r="E194" s="26" t="s">
        <v>484</v>
      </c>
      <c r="F194" s="26" t="s">
        <v>2066</v>
      </c>
      <c r="G194" s="26" t="s">
        <v>7</v>
      </c>
      <c r="H194" s="28"/>
      <c r="I194" s="47">
        <v>37140</v>
      </c>
      <c r="J194" s="41" t="s">
        <v>2343</v>
      </c>
      <c r="K194" s="16"/>
    </row>
    <row r="195" spans="2:11" x14ac:dyDescent="0.35">
      <c r="B195" s="26" t="s">
        <v>505</v>
      </c>
      <c r="C195" s="42">
        <v>826</v>
      </c>
      <c r="D195" s="8">
        <v>0</v>
      </c>
      <c r="E195" s="26" t="s">
        <v>485</v>
      </c>
      <c r="F195" s="26" t="s">
        <v>2067</v>
      </c>
      <c r="G195" s="26" t="s">
        <v>1130</v>
      </c>
      <c r="H195" s="28"/>
      <c r="I195" s="47">
        <v>37140</v>
      </c>
      <c r="J195" s="41" t="s">
        <v>2343</v>
      </c>
      <c r="K195" s="16"/>
    </row>
    <row r="196" spans="2:11" x14ac:dyDescent="0.35">
      <c r="B196" s="26" t="s">
        <v>505</v>
      </c>
      <c r="C196" s="42">
        <v>827</v>
      </c>
      <c r="D196" s="8">
        <v>0</v>
      </c>
      <c r="E196" s="26" t="s">
        <v>486</v>
      </c>
      <c r="F196" s="26" t="s">
        <v>2068</v>
      </c>
      <c r="G196" s="26" t="s">
        <v>1130</v>
      </c>
      <c r="H196" s="28"/>
      <c r="I196" s="47">
        <v>37140</v>
      </c>
      <c r="J196" s="41" t="s">
        <v>2343</v>
      </c>
      <c r="K196" s="16"/>
    </row>
    <row r="197" spans="2:11" x14ac:dyDescent="0.35">
      <c r="B197" s="26" t="s">
        <v>505</v>
      </c>
      <c r="C197" s="42">
        <v>828</v>
      </c>
      <c r="D197" s="8">
        <v>0</v>
      </c>
      <c r="E197" s="26" t="s">
        <v>487</v>
      </c>
      <c r="F197" s="26" t="s">
        <v>2069</v>
      </c>
      <c r="G197" s="26" t="s">
        <v>2</v>
      </c>
      <c r="H197" s="7" t="s">
        <v>2499</v>
      </c>
      <c r="I197" s="47">
        <v>37140</v>
      </c>
      <c r="J197" s="41" t="s">
        <v>2343</v>
      </c>
      <c r="K197" s="16"/>
    </row>
    <row r="198" spans="2:11" x14ac:dyDescent="0.35">
      <c r="B198" s="26" t="s">
        <v>505</v>
      </c>
      <c r="C198" s="42">
        <v>829</v>
      </c>
      <c r="D198" s="8">
        <v>0</v>
      </c>
      <c r="E198" s="26" t="s">
        <v>488</v>
      </c>
      <c r="F198" s="26" t="s">
        <v>2070</v>
      </c>
      <c r="G198" s="26" t="s">
        <v>2</v>
      </c>
      <c r="H198" s="7" t="s">
        <v>2500</v>
      </c>
      <c r="I198" s="47">
        <v>37140</v>
      </c>
      <c r="J198" s="41" t="s">
        <v>2342</v>
      </c>
      <c r="K198" s="16"/>
    </row>
    <row r="199" spans="2:11" x14ac:dyDescent="0.35">
      <c r="B199" s="26" t="s">
        <v>505</v>
      </c>
      <c r="C199" s="42">
        <v>830</v>
      </c>
      <c r="D199" s="8">
        <v>0</v>
      </c>
      <c r="E199" s="26" t="s">
        <v>489</v>
      </c>
      <c r="F199" s="26" t="s">
        <v>2071</v>
      </c>
      <c r="G199" s="26" t="s">
        <v>7</v>
      </c>
      <c r="H199" s="28"/>
      <c r="I199" s="47">
        <v>37140</v>
      </c>
      <c r="J199" s="41" t="s">
        <v>2344</v>
      </c>
      <c r="K199" s="16"/>
    </row>
    <row r="200" spans="2:11" x14ac:dyDescent="0.35">
      <c r="B200" s="26" t="s">
        <v>505</v>
      </c>
      <c r="C200" s="42">
        <v>831</v>
      </c>
      <c r="D200" s="8">
        <v>0</v>
      </c>
      <c r="E200" s="26" t="s">
        <v>490</v>
      </c>
      <c r="F200" s="26" t="s">
        <v>2072</v>
      </c>
      <c r="G200" s="26" t="s">
        <v>1130</v>
      </c>
      <c r="H200" s="28"/>
      <c r="I200" s="47">
        <v>37140</v>
      </c>
      <c r="J200" s="41" t="s">
        <v>2344</v>
      </c>
      <c r="K200" s="16"/>
    </row>
    <row r="201" spans="2:11" x14ac:dyDescent="0.35">
      <c r="B201" s="26" t="s">
        <v>505</v>
      </c>
      <c r="C201" s="42">
        <v>832</v>
      </c>
      <c r="D201" s="8">
        <v>0</v>
      </c>
      <c r="E201" s="26" t="s">
        <v>491</v>
      </c>
      <c r="F201" s="26" t="s">
        <v>2073</v>
      </c>
      <c r="G201" s="26" t="s">
        <v>1130</v>
      </c>
      <c r="H201" s="28"/>
      <c r="I201" s="47">
        <v>37140</v>
      </c>
      <c r="J201" s="41" t="s">
        <v>2344</v>
      </c>
      <c r="K201" s="16"/>
    </row>
    <row r="202" spans="2:11" x14ac:dyDescent="0.35">
      <c r="B202" s="26" t="s">
        <v>505</v>
      </c>
      <c r="C202" s="42">
        <v>833</v>
      </c>
      <c r="D202" s="8">
        <v>0</v>
      </c>
      <c r="E202" s="26" t="s">
        <v>492</v>
      </c>
      <c r="F202" s="26" t="s">
        <v>2074</v>
      </c>
      <c r="G202" s="26" t="s">
        <v>2</v>
      </c>
      <c r="H202" s="7" t="s">
        <v>2501</v>
      </c>
      <c r="I202" s="47">
        <v>37140</v>
      </c>
      <c r="J202" s="41" t="s">
        <v>2379</v>
      </c>
      <c r="K202" s="16"/>
    </row>
    <row r="203" spans="2:11" x14ac:dyDescent="0.35">
      <c r="B203" s="26" t="s">
        <v>505</v>
      </c>
      <c r="C203" s="42">
        <v>834</v>
      </c>
      <c r="D203" s="8">
        <v>0</v>
      </c>
      <c r="E203" s="26" t="s">
        <v>834</v>
      </c>
      <c r="F203" s="26" t="s">
        <v>2075</v>
      </c>
      <c r="G203" s="26" t="s">
        <v>2</v>
      </c>
      <c r="H203" s="7" t="s">
        <v>2502</v>
      </c>
      <c r="I203" s="47">
        <v>37140</v>
      </c>
      <c r="J203" s="41" t="s">
        <v>2342</v>
      </c>
      <c r="K203" s="16"/>
    </row>
    <row r="204" spans="2:11" x14ac:dyDescent="0.35">
      <c r="B204" s="26" t="s">
        <v>505</v>
      </c>
      <c r="C204" s="42">
        <v>835</v>
      </c>
      <c r="D204" s="8">
        <v>0</v>
      </c>
      <c r="E204" s="26" t="s">
        <v>493</v>
      </c>
      <c r="F204" s="26" t="s">
        <v>2076</v>
      </c>
      <c r="G204" s="26" t="s">
        <v>7</v>
      </c>
      <c r="H204" s="28"/>
      <c r="I204" s="47">
        <v>37140</v>
      </c>
      <c r="J204" s="41" t="s">
        <v>2344</v>
      </c>
      <c r="K204" s="16"/>
    </row>
    <row r="205" spans="2:11" x14ac:dyDescent="0.35">
      <c r="B205" s="26" t="s">
        <v>505</v>
      </c>
      <c r="C205" s="42">
        <v>836</v>
      </c>
      <c r="D205" s="8">
        <v>0</v>
      </c>
      <c r="E205" s="26" t="s">
        <v>494</v>
      </c>
      <c r="F205" s="26" t="s">
        <v>2077</v>
      </c>
      <c r="G205" s="26" t="s">
        <v>1130</v>
      </c>
      <c r="H205" s="28"/>
      <c r="I205" s="47">
        <v>37140</v>
      </c>
      <c r="J205" s="41" t="s">
        <v>2344</v>
      </c>
      <c r="K205" s="16"/>
    </row>
    <row r="206" spans="2:11" x14ac:dyDescent="0.35">
      <c r="B206" s="26" t="s">
        <v>505</v>
      </c>
      <c r="C206" s="42">
        <v>837</v>
      </c>
      <c r="D206" s="8">
        <v>0</v>
      </c>
      <c r="E206" s="26" t="s">
        <v>495</v>
      </c>
      <c r="F206" s="26" t="s">
        <v>2078</v>
      </c>
      <c r="G206" s="26" t="s">
        <v>1130</v>
      </c>
      <c r="H206" s="28"/>
      <c r="I206" s="47">
        <v>37140</v>
      </c>
      <c r="J206" s="41" t="s">
        <v>2344</v>
      </c>
      <c r="K206" s="16"/>
    </row>
    <row r="207" spans="2:11" x14ac:dyDescent="0.35">
      <c r="B207" s="26" t="s">
        <v>505</v>
      </c>
      <c r="C207" s="42">
        <v>838</v>
      </c>
      <c r="D207" s="8">
        <v>0</v>
      </c>
      <c r="E207" s="26" t="s">
        <v>496</v>
      </c>
      <c r="F207" s="26" t="s">
        <v>2079</v>
      </c>
      <c r="G207" s="26" t="s">
        <v>2</v>
      </c>
      <c r="H207" s="7" t="s">
        <v>2503</v>
      </c>
      <c r="I207" s="47">
        <v>37140</v>
      </c>
      <c r="J207" s="41" t="s">
        <v>2381</v>
      </c>
      <c r="K207" s="16"/>
    </row>
    <row r="208" spans="2:11" x14ac:dyDescent="0.35">
      <c r="B208" s="26" t="s">
        <v>505</v>
      </c>
      <c r="C208" s="42">
        <v>839</v>
      </c>
      <c r="D208" s="8">
        <v>0</v>
      </c>
      <c r="E208" s="26" t="s">
        <v>835</v>
      </c>
      <c r="F208" s="26" t="s">
        <v>2080</v>
      </c>
      <c r="G208" s="26" t="s">
        <v>2</v>
      </c>
      <c r="H208" s="7" t="s">
        <v>2504</v>
      </c>
      <c r="I208" s="47">
        <v>37140</v>
      </c>
      <c r="J208" s="41" t="s">
        <v>2379</v>
      </c>
      <c r="K208" s="16"/>
    </row>
    <row r="209" spans="2:11" x14ac:dyDescent="0.35">
      <c r="B209" s="26" t="s">
        <v>505</v>
      </c>
      <c r="C209" s="42">
        <v>840</v>
      </c>
      <c r="D209" s="8">
        <v>0</v>
      </c>
      <c r="E209" s="26" t="s">
        <v>497</v>
      </c>
      <c r="F209" s="26" t="s">
        <v>2081</v>
      </c>
      <c r="G209" s="26" t="s">
        <v>7</v>
      </c>
      <c r="H209" s="28"/>
      <c r="I209" s="47">
        <v>37140</v>
      </c>
      <c r="J209" s="41" t="s">
        <v>2344</v>
      </c>
      <c r="K209" s="16"/>
    </row>
    <row r="210" spans="2:11" x14ac:dyDescent="0.35">
      <c r="B210" s="26" t="s">
        <v>505</v>
      </c>
      <c r="C210" s="42">
        <v>841</v>
      </c>
      <c r="D210" s="8">
        <v>0</v>
      </c>
      <c r="E210" s="26" t="s">
        <v>498</v>
      </c>
      <c r="F210" s="26" t="s">
        <v>2082</v>
      </c>
      <c r="G210" s="26" t="s">
        <v>1130</v>
      </c>
      <c r="H210" s="28"/>
      <c r="I210" s="47">
        <v>37140</v>
      </c>
      <c r="J210" s="41" t="s">
        <v>2344</v>
      </c>
      <c r="K210" s="16"/>
    </row>
    <row r="211" spans="2:11" x14ac:dyDescent="0.35">
      <c r="B211" s="26" t="s">
        <v>505</v>
      </c>
      <c r="C211" s="42">
        <v>842</v>
      </c>
      <c r="D211" s="8">
        <v>0</v>
      </c>
      <c r="E211" s="26" t="s">
        <v>1033</v>
      </c>
      <c r="F211" s="26" t="s">
        <v>2083</v>
      </c>
      <c r="G211" s="26" t="s">
        <v>1130</v>
      </c>
      <c r="H211" s="28"/>
      <c r="I211" s="47">
        <v>37140</v>
      </c>
      <c r="J211" s="41" t="s">
        <v>2344</v>
      </c>
      <c r="K211" s="16"/>
    </row>
    <row r="212" spans="2:11" x14ac:dyDescent="0.35">
      <c r="B212" s="26" t="s">
        <v>505</v>
      </c>
      <c r="C212" s="42">
        <v>843</v>
      </c>
      <c r="D212" s="8">
        <v>0</v>
      </c>
      <c r="E212" s="26" t="s">
        <v>499</v>
      </c>
      <c r="F212" s="26" t="s">
        <v>2084</v>
      </c>
      <c r="G212" s="26" t="s">
        <v>2</v>
      </c>
      <c r="H212" s="7" t="s">
        <v>2505</v>
      </c>
      <c r="I212" s="47">
        <v>37140</v>
      </c>
      <c r="J212" s="41" t="s">
        <v>2381</v>
      </c>
      <c r="K212" s="16"/>
    </row>
    <row r="213" spans="2:11" x14ac:dyDescent="0.35">
      <c r="B213" s="26" t="s">
        <v>505</v>
      </c>
      <c r="C213" s="42">
        <v>844</v>
      </c>
      <c r="D213" s="8">
        <v>0</v>
      </c>
      <c r="E213" s="26" t="s">
        <v>836</v>
      </c>
      <c r="F213" s="26" t="s">
        <v>2085</v>
      </c>
      <c r="G213" s="26" t="s">
        <v>2</v>
      </c>
      <c r="H213" s="7" t="s">
        <v>2506</v>
      </c>
      <c r="I213" s="47">
        <v>37140</v>
      </c>
      <c r="J213" s="41" t="s">
        <v>2342</v>
      </c>
      <c r="K213" s="16"/>
    </row>
    <row r="214" spans="2:11" x14ac:dyDescent="0.35">
      <c r="B214" s="26" t="s">
        <v>505</v>
      </c>
      <c r="C214" s="42">
        <v>845</v>
      </c>
      <c r="D214" s="8">
        <v>0</v>
      </c>
      <c r="E214" s="26" t="s">
        <v>500</v>
      </c>
      <c r="F214" s="26" t="s">
        <v>2086</v>
      </c>
      <c r="G214" s="26" t="s">
        <v>7</v>
      </c>
      <c r="H214" s="28"/>
      <c r="I214" s="47">
        <v>37140</v>
      </c>
      <c r="J214" s="41" t="s">
        <v>2344</v>
      </c>
      <c r="K214" s="16"/>
    </row>
    <row r="215" spans="2:11" x14ac:dyDescent="0.35">
      <c r="B215" s="26" t="s">
        <v>505</v>
      </c>
      <c r="C215" s="42">
        <v>846</v>
      </c>
      <c r="D215" s="8">
        <v>0</v>
      </c>
      <c r="E215" s="26" t="s">
        <v>501</v>
      </c>
      <c r="F215" s="26" t="s">
        <v>2087</v>
      </c>
      <c r="G215" s="26" t="s">
        <v>1130</v>
      </c>
      <c r="H215" s="28"/>
      <c r="I215" s="47">
        <v>37140</v>
      </c>
      <c r="J215" s="41" t="s">
        <v>2344</v>
      </c>
      <c r="K215" s="16"/>
    </row>
    <row r="216" spans="2:11" x14ac:dyDescent="0.35">
      <c r="B216" s="26" t="s">
        <v>505</v>
      </c>
      <c r="C216" s="42">
        <v>847</v>
      </c>
      <c r="D216" s="8">
        <v>0</v>
      </c>
      <c r="E216" s="26" t="s">
        <v>502</v>
      </c>
      <c r="F216" s="26" t="s">
        <v>2088</v>
      </c>
      <c r="G216" s="26" t="s">
        <v>1130</v>
      </c>
      <c r="H216" s="28"/>
      <c r="I216" s="47">
        <v>37140</v>
      </c>
      <c r="J216" s="41" t="s">
        <v>2344</v>
      </c>
      <c r="K216" s="16"/>
    </row>
    <row r="217" spans="2:11" x14ac:dyDescent="0.35">
      <c r="B217" s="26" t="s">
        <v>505</v>
      </c>
      <c r="C217" s="42">
        <v>848</v>
      </c>
      <c r="D217" s="8">
        <v>0</v>
      </c>
      <c r="E217" s="26" t="s">
        <v>503</v>
      </c>
      <c r="F217" s="26" t="s">
        <v>2089</v>
      </c>
      <c r="G217" s="26" t="s">
        <v>2</v>
      </c>
      <c r="H217" s="7" t="s">
        <v>2507</v>
      </c>
      <c r="I217" s="47">
        <v>37140</v>
      </c>
      <c r="J217" s="41" t="s">
        <v>2380</v>
      </c>
      <c r="K217" s="16"/>
    </row>
    <row r="218" spans="2:11" x14ac:dyDescent="0.35">
      <c r="B218" s="26" t="s">
        <v>506</v>
      </c>
      <c r="C218" s="42">
        <v>901</v>
      </c>
      <c r="D218" s="8">
        <v>0</v>
      </c>
      <c r="E218" s="26" t="s">
        <v>2091</v>
      </c>
      <c r="F218" s="26" t="s">
        <v>2090</v>
      </c>
      <c r="G218" s="26" t="s">
        <v>1131</v>
      </c>
      <c r="H218" s="28" t="s">
        <v>1964</v>
      </c>
      <c r="I218" s="47">
        <v>37140</v>
      </c>
      <c r="J218" s="41" t="s">
        <v>2344</v>
      </c>
      <c r="K218" s="16"/>
    </row>
    <row r="219" spans="2:11" x14ac:dyDescent="0.35">
      <c r="B219" s="26" t="s">
        <v>506</v>
      </c>
      <c r="C219" s="42">
        <v>902</v>
      </c>
      <c r="D219" s="8">
        <v>0</v>
      </c>
      <c r="E219" s="26" t="s">
        <v>507</v>
      </c>
      <c r="F219" s="26" t="s">
        <v>2092</v>
      </c>
      <c r="G219" s="26" t="s">
        <v>1131</v>
      </c>
      <c r="H219" s="28" t="s">
        <v>1964</v>
      </c>
      <c r="I219" s="47">
        <v>37140</v>
      </c>
      <c r="J219" s="41" t="s">
        <v>2344</v>
      </c>
      <c r="K219" s="16"/>
    </row>
    <row r="220" spans="2:11" x14ac:dyDescent="0.35">
      <c r="B220" s="26" t="s">
        <v>506</v>
      </c>
      <c r="C220" s="42">
        <v>903</v>
      </c>
      <c r="D220" s="8">
        <v>0</v>
      </c>
      <c r="E220" s="26" t="s">
        <v>508</v>
      </c>
      <c r="F220" s="26" t="s">
        <v>2093</v>
      </c>
      <c r="G220" s="26" t="s">
        <v>1131</v>
      </c>
      <c r="H220" s="28" t="s">
        <v>1964</v>
      </c>
      <c r="I220" s="47">
        <v>37140</v>
      </c>
      <c r="J220" s="41" t="s">
        <v>2344</v>
      </c>
      <c r="K220" s="16"/>
    </row>
    <row r="221" spans="2:11" x14ac:dyDescent="0.35">
      <c r="B221" s="26" t="s">
        <v>506</v>
      </c>
      <c r="C221" s="42">
        <v>904</v>
      </c>
      <c r="D221" s="8">
        <v>0</v>
      </c>
      <c r="E221" s="26" t="s">
        <v>509</v>
      </c>
      <c r="F221" s="26" t="s">
        <v>2094</v>
      </c>
      <c r="G221" s="26" t="s">
        <v>1131</v>
      </c>
      <c r="H221" s="28" t="s">
        <v>1964</v>
      </c>
      <c r="I221" s="47">
        <v>37140</v>
      </c>
      <c r="J221" s="41" t="s">
        <v>2344</v>
      </c>
      <c r="K221" s="16"/>
    </row>
    <row r="222" spans="2:11" x14ac:dyDescent="0.35">
      <c r="B222" s="26" t="s">
        <v>506</v>
      </c>
      <c r="C222" s="42">
        <v>905</v>
      </c>
      <c r="D222" s="8">
        <v>0</v>
      </c>
      <c r="E222" s="26" t="s">
        <v>510</v>
      </c>
      <c r="F222" s="26" t="s">
        <v>2095</v>
      </c>
      <c r="G222" s="26" t="s">
        <v>1131</v>
      </c>
      <c r="H222" s="28" t="s">
        <v>1964</v>
      </c>
      <c r="I222" s="47">
        <v>37140</v>
      </c>
      <c r="J222" s="41" t="s">
        <v>2344</v>
      </c>
      <c r="K222" s="16"/>
    </row>
    <row r="223" spans="2:11" x14ac:dyDescent="0.35">
      <c r="B223" s="26" t="s">
        <v>506</v>
      </c>
      <c r="C223" s="42">
        <v>906</v>
      </c>
      <c r="D223" s="8">
        <v>0</v>
      </c>
      <c r="E223" s="26" t="s">
        <v>511</v>
      </c>
      <c r="F223" s="26" t="s">
        <v>2098</v>
      </c>
      <c r="G223" s="26" t="s">
        <v>1131</v>
      </c>
      <c r="H223" s="28" t="s">
        <v>1964</v>
      </c>
      <c r="I223" s="47">
        <v>37140</v>
      </c>
      <c r="J223" s="41" t="s">
        <v>2344</v>
      </c>
      <c r="K223" s="16"/>
    </row>
    <row r="224" spans="2:11" x14ac:dyDescent="0.35">
      <c r="B224" s="26" t="s">
        <v>506</v>
      </c>
      <c r="C224" s="42">
        <v>907</v>
      </c>
      <c r="D224" s="8">
        <v>0</v>
      </c>
      <c r="E224" s="26" t="s">
        <v>512</v>
      </c>
      <c r="F224" s="26" t="s">
        <v>2099</v>
      </c>
      <c r="G224" s="26" t="s">
        <v>1131</v>
      </c>
      <c r="H224" s="28" t="s">
        <v>1964</v>
      </c>
      <c r="I224" s="47">
        <v>37140</v>
      </c>
      <c r="J224" s="41" t="s">
        <v>2344</v>
      </c>
      <c r="K224" s="16"/>
    </row>
    <row r="225" spans="2:11" x14ac:dyDescent="0.35">
      <c r="B225" s="26" t="s">
        <v>506</v>
      </c>
      <c r="C225" s="42">
        <v>908</v>
      </c>
      <c r="D225" s="8">
        <v>0</v>
      </c>
      <c r="E225" s="26" t="s">
        <v>1025</v>
      </c>
      <c r="F225" s="26" t="s">
        <v>2100</v>
      </c>
      <c r="G225" s="26" t="s">
        <v>2</v>
      </c>
      <c r="H225" s="7" t="s">
        <v>2508</v>
      </c>
      <c r="I225" s="47">
        <v>37140</v>
      </c>
      <c r="J225" s="41" t="s">
        <v>2344</v>
      </c>
      <c r="K225" s="16"/>
    </row>
    <row r="226" spans="2:11" x14ac:dyDescent="0.35">
      <c r="B226" s="26" t="s">
        <v>506</v>
      </c>
      <c r="C226" s="42">
        <v>909</v>
      </c>
      <c r="D226" s="8">
        <v>0</v>
      </c>
      <c r="E226" s="26" t="s">
        <v>1026</v>
      </c>
      <c r="F226" s="26" t="s">
        <v>2101</v>
      </c>
      <c r="G226" s="26" t="s">
        <v>2</v>
      </c>
      <c r="H226" s="7" t="s">
        <v>2509</v>
      </c>
      <c r="I226" s="47">
        <v>37140</v>
      </c>
      <c r="J226" s="41" t="s">
        <v>2344</v>
      </c>
      <c r="K226" s="16"/>
    </row>
    <row r="227" spans="2:11" x14ac:dyDescent="0.35">
      <c r="B227" s="26" t="s">
        <v>506</v>
      </c>
      <c r="C227" s="42">
        <v>910</v>
      </c>
      <c r="D227" s="8">
        <v>0</v>
      </c>
      <c r="E227" s="26" t="s">
        <v>1027</v>
      </c>
      <c r="F227" s="26" t="s">
        <v>2102</v>
      </c>
      <c r="G227" s="26" t="s">
        <v>2</v>
      </c>
      <c r="H227" s="7" t="s">
        <v>2510</v>
      </c>
      <c r="I227" s="47">
        <v>37140</v>
      </c>
      <c r="J227" s="41" t="s">
        <v>2344</v>
      </c>
      <c r="K227" s="16"/>
    </row>
    <row r="228" spans="2:11" x14ac:dyDescent="0.35">
      <c r="B228" s="26" t="s">
        <v>506</v>
      </c>
      <c r="C228" s="42">
        <v>911</v>
      </c>
      <c r="D228" s="8">
        <v>0</v>
      </c>
      <c r="E228" s="26" t="s">
        <v>1076</v>
      </c>
      <c r="F228" s="26" t="s">
        <v>2113</v>
      </c>
      <c r="G228" s="26" t="s">
        <v>1130</v>
      </c>
      <c r="H228" s="28"/>
      <c r="I228" s="40">
        <v>42327</v>
      </c>
      <c r="J228" s="41" t="s">
        <v>2342</v>
      </c>
      <c r="K228" s="16"/>
    </row>
    <row r="229" spans="2:11" x14ac:dyDescent="0.35">
      <c r="B229" s="26" t="s">
        <v>506</v>
      </c>
      <c r="C229" s="42">
        <v>912</v>
      </c>
      <c r="D229" s="8">
        <v>0</v>
      </c>
      <c r="E229" s="53" t="s">
        <v>2458</v>
      </c>
      <c r="F229" s="26" t="s">
        <v>2107</v>
      </c>
      <c r="G229" s="26" t="s">
        <v>1130</v>
      </c>
      <c r="H229" s="28"/>
      <c r="I229" s="40">
        <v>42395</v>
      </c>
      <c r="J229" s="41" t="s">
        <v>2540</v>
      </c>
      <c r="K229" s="16"/>
    </row>
    <row r="230" spans="2:11" x14ac:dyDescent="0.35">
      <c r="B230" s="26" t="s">
        <v>506</v>
      </c>
      <c r="C230" s="42">
        <v>913</v>
      </c>
      <c r="D230" s="8">
        <v>0</v>
      </c>
      <c r="E230" s="26" t="s">
        <v>514</v>
      </c>
      <c r="F230" s="26" t="s">
        <v>2103</v>
      </c>
      <c r="G230" s="26" t="s">
        <v>1131</v>
      </c>
      <c r="H230" s="28" t="s">
        <v>1964</v>
      </c>
      <c r="I230" s="47">
        <v>37140</v>
      </c>
      <c r="J230" s="41" t="s">
        <v>2344</v>
      </c>
      <c r="K230" s="16"/>
    </row>
    <row r="231" spans="2:11" x14ac:dyDescent="0.35">
      <c r="B231" s="26" t="s">
        <v>506</v>
      </c>
      <c r="C231" s="42">
        <v>914</v>
      </c>
      <c r="D231" s="8">
        <v>0</v>
      </c>
      <c r="E231" s="26" t="s">
        <v>2459</v>
      </c>
      <c r="F231" s="26" t="s">
        <v>2096</v>
      </c>
      <c r="G231" s="26" t="s">
        <v>1131</v>
      </c>
      <c r="H231" s="28" t="s">
        <v>1964</v>
      </c>
      <c r="I231" s="47">
        <v>37140</v>
      </c>
      <c r="J231" s="41" t="s">
        <v>2344</v>
      </c>
      <c r="K231" s="16"/>
    </row>
    <row r="232" spans="2:11" x14ac:dyDescent="0.35">
      <c r="B232" s="26" t="s">
        <v>506</v>
      </c>
      <c r="C232" s="42">
        <v>915</v>
      </c>
      <c r="D232" s="8">
        <v>0</v>
      </c>
      <c r="E232" s="26" t="s">
        <v>513</v>
      </c>
      <c r="F232" s="26" t="s">
        <v>2097</v>
      </c>
      <c r="G232" s="26" t="s">
        <v>2</v>
      </c>
      <c r="H232" s="7" t="s">
        <v>2511</v>
      </c>
      <c r="I232" s="47">
        <v>37140</v>
      </c>
      <c r="J232" s="41" t="s">
        <v>2344</v>
      </c>
      <c r="K232" s="16"/>
    </row>
    <row r="233" spans="2:11" x14ac:dyDescent="0.35">
      <c r="B233" s="26" t="s">
        <v>506</v>
      </c>
      <c r="C233" s="42">
        <v>916</v>
      </c>
      <c r="D233" s="8">
        <v>0</v>
      </c>
      <c r="E233" s="26" t="s">
        <v>2104</v>
      </c>
      <c r="F233" s="26" t="s">
        <v>2213</v>
      </c>
      <c r="G233" s="26" t="s">
        <v>1131</v>
      </c>
      <c r="H233" s="28" t="s">
        <v>1964</v>
      </c>
      <c r="I233" s="47">
        <v>38083</v>
      </c>
      <c r="J233" s="41" t="s">
        <v>2361</v>
      </c>
      <c r="K233" s="16"/>
    </row>
    <row r="234" spans="2:11" x14ac:dyDescent="0.35">
      <c r="B234" s="26" t="s">
        <v>506</v>
      </c>
      <c r="C234" s="42">
        <v>917</v>
      </c>
      <c r="D234" s="8">
        <v>0</v>
      </c>
      <c r="E234" s="26" t="s">
        <v>2105</v>
      </c>
      <c r="F234" s="26" t="s">
        <v>2214</v>
      </c>
      <c r="G234" s="26" t="s">
        <v>1131</v>
      </c>
      <c r="H234" s="28" t="s">
        <v>1964</v>
      </c>
      <c r="I234" s="47">
        <v>38083</v>
      </c>
      <c r="J234" s="41" t="s">
        <v>2362</v>
      </c>
      <c r="K234" s="16"/>
    </row>
    <row r="235" spans="2:11" x14ac:dyDescent="0.35">
      <c r="B235" s="26" t="s">
        <v>506</v>
      </c>
      <c r="C235" s="42">
        <v>918</v>
      </c>
      <c r="D235" s="8">
        <v>0</v>
      </c>
      <c r="E235" s="26" t="s">
        <v>2106</v>
      </c>
      <c r="F235" s="26" t="s">
        <v>2298</v>
      </c>
      <c r="G235" s="26" t="s">
        <v>1131</v>
      </c>
      <c r="H235" s="28" t="s">
        <v>1964</v>
      </c>
      <c r="I235" s="47">
        <v>39084</v>
      </c>
      <c r="J235" s="41" t="s">
        <v>2363</v>
      </c>
      <c r="K235" s="16"/>
    </row>
    <row r="236" spans="2:11" x14ac:dyDescent="0.35">
      <c r="B236" s="26" t="s">
        <v>506</v>
      </c>
      <c r="C236" s="42">
        <v>919</v>
      </c>
      <c r="D236" s="8">
        <v>0</v>
      </c>
      <c r="E236" s="26" t="s">
        <v>2108</v>
      </c>
      <c r="F236" s="26" t="s">
        <v>2274</v>
      </c>
      <c r="G236" s="26" t="s">
        <v>1131</v>
      </c>
      <c r="H236" s="28" t="s">
        <v>1964</v>
      </c>
      <c r="I236" s="47">
        <v>39084</v>
      </c>
      <c r="J236" s="41" t="s">
        <v>2364</v>
      </c>
      <c r="K236" s="16"/>
    </row>
    <row r="237" spans="2:11" x14ac:dyDescent="0.35">
      <c r="B237" s="26" t="s">
        <v>506</v>
      </c>
      <c r="C237" s="42">
        <v>920</v>
      </c>
      <c r="D237" s="8">
        <v>0</v>
      </c>
      <c r="E237" s="26" t="s">
        <v>2109</v>
      </c>
      <c r="F237" s="26" t="s">
        <v>2296</v>
      </c>
      <c r="G237" s="26" t="s">
        <v>1131</v>
      </c>
      <c r="H237" s="28" t="s">
        <v>1964</v>
      </c>
      <c r="I237" s="47">
        <v>39084</v>
      </c>
      <c r="J237" s="41" t="s">
        <v>2365</v>
      </c>
      <c r="K237" s="16"/>
    </row>
    <row r="238" spans="2:11" x14ac:dyDescent="0.35">
      <c r="B238" s="26" t="s">
        <v>506</v>
      </c>
      <c r="C238" s="42">
        <v>921</v>
      </c>
      <c r="D238" s="8">
        <v>0</v>
      </c>
      <c r="E238" s="26" t="s">
        <v>846</v>
      </c>
      <c r="F238" s="26" t="s">
        <v>2110</v>
      </c>
      <c r="G238" s="26" t="s">
        <v>1131</v>
      </c>
      <c r="H238" s="28" t="s">
        <v>1964</v>
      </c>
      <c r="I238" s="47">
        <v>37140</v>
      </c>
      <c r="J238" s="41" t="s">
        <v>2344</v>
      </c>
      <c r="K238" s="16"/>
    </row>
    <row r="239" spans="2:11" x14ac:dyDescent="0.35">
      <c r="B239" s="26" t="s">
        <v>506</v>
      </c>
      <c r="C239" s="42">
        <v>922</v>
      </c>
      <c r="D239" s="8">
        <v>0</v>
      </c>
      <c r="E239" s="26" t="s">
        <v>515</v>
      </c>
      <c r="F239" s="26" t="s">
        <v>2111</v>
      </c>
      <c r="G239" s="26" t="s">
        <v>2</v>
      </c>
      <c r="H239" s="7" t="s">
        <v>2512</v>
      </c>
      <c r="I239" s="47">
        <v>37140</v>
      </c>
      <c r="J239" s="41" t="s">
        <v>2344</v>
      </c>
      <c r="K239" s="16"/>
    </row>
    <row r="240" spans="2:11" x14ac:dyDescent="0.35">
      <c r="B240" s="26" t="s">
        <v>506</v>
      </c>
      <c r="C240" s="42">
        <v>923</v>
      </c>
      <c r="D240" s="8">
        <v>0</v>
      </c>
      <c r="E240" s="26" t="s">
        <v>516</v>
      </c>
      <c r="F240" s="26" t="s">
        <v>2112</v>
      </c>
      <c r="G240" s="26" t="s">
        <v>1131</v>
      </c>
      <c r="H240" s="28" t="s">
        <v>1964</v>
      </c>
      <c r="I240" s="47">
        <v>37140</v>
      </c>
      <c r="J240" s="41" t="s">
        <v>2344</v>
      </c>
      <c r="K240" s="16"/>
    </row>
    <row r="241" spans="2:11" x14ac:dyDescent="0.35">
      <c r="B241" s="26" t="s">
        <v>517</v>
      </c>
      <c r="C241" s="42">
        <v>924</v>
      </c>
      <c r="D241" s="8">
        <v>0</v>
      </c>
      <c r="E241" s="26" t="s">
        <v>2423</v>
      </c>
      <c r="F241" s="26" t="s">
        <v>2114</v>
      </c>
      <c r="G241" s="26" t="s">
        <v>1131</v>
      </c>
      <c r="H241" s="28" t="s">
        <v>1964</v>
      </c>
      <c r="I241" s="47">
        <v>39416</v>
      </c>
      <c r="J241" s="41" t="s">
        <v>2344</v>
      </c>
      <c r="K241" s="16"/>
    </row>
    <row r="242" spans="2:11" x14ac:dyDescent="0.35">
      <c r="B242" s="26" t="s">
        <v>517</v>
      </c>
      <c r="C242" s="42">
        <v>925</v>
      </c>
      <c r="D242" s="8">
        <v>0</v>
      </c>
      <c r="E242" s="26" t="s">
        <v>2424</v>
      </c>
      <c r="F242" s="26" t="s">
        <v>2115</v>
      </c>
      <c r="G242" s="26" t="s">
        <v>7</v>
      </c>
      <c r="H242" s="28"/>
      <c r="I242" s="47">
        <v>39416</v>
      </c>
      <c r="J242" s="41" t="s">
        <v>2344</v>
      </c>
      <c r="K242" s="16"/>
    </row>
    <row r="243" spans="2:11" x14ac:dyDescent="0.35">
      <c r="B243" s="26" t="s">
        <v>517</v>
      </c>
      <c r="C243" s="42">
        <v>926</v>
      </c>
      <c r="D243" s="8">
        <v>0</v>
      </c>
      <c r="E243" s="26" t="s">
        <v>1061</v>
      </c>
      <c r="F243" s="26" t="s">
        <v>2116</v>
      </c>
      <c r="G243" s="26" t="s">
        <v>407</v>
      </c>
      <c r="H243" s="28"/>
      <c r="I243" s="47">
        <v>39416</v>
      </c>
      <c r="J243" s="41" t="s">
        <v>2343</v>
      </c>
      <c r="K243" s="16"/>
    </row>
    <row r="244" spans="2:11" x14ac:dyDescent="0.35">
      <c r="B244" s="26" t="s">
        <v>517</v>
      </c>
      <c r="C244" s="42">
        <v>927</v>
      </c>
      <c r="D244" s="8">
        <v>0</v>
      </c>
      <c r="E244" s="26" t="s">
        <v>518</v>
      </c>
      <c r="F244" s="26" t="s">
        <v>2117</v>
      </c>
      <c r="G244" s="26" t="s">
        <v>1130</v>
      </c>
      <c r="H244" s="28"/>
      <c r="I244" s="47">
        <v>39416</v>
      </c>
      <c r="J244" s="41" t="s">
        <v>2379</v>
      </c>
      <c r="K244" s="16"/>
    </row>
    <row r="245" spans="2:11" x14ac:dyDescent="0.35">
      <c r="B245" s="26" t="s">
        <v>519</v>
      </c>
      <c r="C245" s="42">
        <v>1001</v>
      </c>
      <c r="D245" s="8">
        <v>0</v>
      </c>
      <c r="E245" s="26" t="s">
        <v>520</v>
      </c>
      <c r="F245" s="26" t="s">
        <v>2118</v>
      </c>
      <c r="G245" s="26" t="s">
        <v>1130</v>
      </c>
      <c r="H245" s="28" t="s">
        <v>1964</v>
      </c>
      <c r="I245" s="47">
        <v>37140</v>
      </c>
      <c r="J245" s="41" t="s">
        <v>2344</v>
      </c>
      <c r="K245" s="16"/>
    </row>
    <row r="246" spans="2:11" x14ac:dyDescent="0.35">
      <c r="B246" s="26" t="s">
        <v>519</v>
      </c>
      <c r="C246" s="42">
        <v>1002</v>
      </c>
      <c r="D246" s="8">
        <v>0</v>
      </c>
      <c r="E246" s="26" t="s">
        <v>847</v>
      </c>
      <c r="F246" s="26" t="s">
        <v>2254</v>
      </c>
      <c r="G246" s="26" t="s">
        <v>1130</v>
      </c>
      <c r="H246" s="28"/>
      <c r="I246" s="40">
        <v>37395</v>
      </c>
      <c r="J246" s="41" t="s">
        <v>2343</v>
      </c>
      <c r="K246" s="16"/>
    </row>
    <row r="247" spans="2:11" x14ac:dyDescent="0.35">
      <c r="B247" s="26" t="s">
        <v>519</v>
      </c>
      <c r="C247" s="42">
        <v>1003</v>
      </c>
      <c r="D247" s="8">
        <v>0</v>
      </c>
      <c r="E247" s="26" t="s">
        <v>521</v>
      </c>
      <c r="F247" s="26" t="s">
        <v>2255</v>
      </c>
      <c r="G247" s="26" t="s">
        <v>1130</v>
      </c>
      <c r="H247" s="28"/>
      <c r="I247" s="40">
        <v>37395</v>
      </c>
      <c r="J247" s="41" t="s">
        <v>2343</v>
      </c>
      <c r="K247" s="16"/>
    </row>
    <row r="248" spans="2:11" x14ac:dyDescent="0.35">
      <c r="B248" s="26" t="s">
        <v>519</v>
      </c>
      <c r="C248" s="42">
        <v>1004</v>
      </c>
      <c r="D248" s="8">
        <v>0</v>
      </c>
      <c r="E248" s="26" t="s">
        <v>535</v>
      </c>
      <c r="F248" s="26" t="s">
        <v>2264</v>
      </c>
      <c r="G248" s="26" t="s">
        <v>1130</v>
      </c>
      <c r="H248" s="28"/>
      <c r="I248" s="47">
        <v>42326</v>
      </c>
      <c r="J248" s="41" t="s">
        <v>2366</v>
      </c>
      <c r="K248" s="16"/>
    </row>
    <row r="249" spans="2:11" x14ac:dyDescent="0.35">
      <c r="B249" s="26" t="s">
        <v>519</v>
      </c>
      <c r="C249" s="42">
        <v>1005</v>
      </c>
      <c r="D249" s="8">
        <v>0</v>
      </c>
      <c r="E249" s="26" t="s">
        <v>536</v>
      </c>
      <c r="F249" s="26" t="s">
        <v>2265</v>
      </c>
      <c r="G249" s="26" t="s">
        <v>1130</v>
      </c>
      <c r="H249" s="28"/>
      <c r="I249" s="47">
        <v>42326</v>
      </c>
      <c r="J249" s="41" t="s">
        <v>2367</v>
      </c>
      <c r="K249" s="16"/>
    </row>
    <row r="250" spans="2:11" x14ac:dyDescent="0.35">
      <c r="B250" s="26" t="s">
        <v>519</v>
      </c>
      <c r="C250" s="42">
        <v>1006</v>
      </c>
      <c r="D250" s="8">
        <v>0</v>
      </c>
      <c r="E250" s="26" t="s">
        <v>522</v>
      </c>
      <c r="F250" s="26" t="s">
        <v>2221</v>
      </c>
      <c r="G250" s="26" t="s">
        <v>1131</v>
      </c>
      <c r="H250" s="28" t="s">
        <v>1964</v>
      </c>
      <c r="I250" s="40">
        <v>40353</v>
      </c>
      <c r="J250" s="41" t="s">
        <v>2344</v>
      </c>
      <c r="K250" s="16"/>
    </row>
    <row r="251" spans="2:11" x14ac:dyDescent="0.35">
      <c r="B251" s="26" t="s">
        <v>519</v>
      </c>
      <c r="C251" s="42">
        <v>1007</v>
      </c>
      <c r="D251" s="8">
        <v>0</v>
      </c>
      <c r="E251" s="26" t="s">
        <v>2425</v>
      </c>
      <c r="F251" s="26" t="s">
        <v>2222</v>
      </c>
      <c r="G251" s="26" t="s">
        <v>1130</v>
      </c>
      <c r="H251" s="28"/>
      <c r="I251" s="40">
        <v>40353</v>
      </c>
      <c r="J251" s="41" t="s">
        <v>2344</v>
      </c>
      <c r="K251" s="16"/>
    </row>
    <row r="252" spans="2:11" x14ac:dyDescent="0.35">
      <c r="B252" s="26" t="s">
        <v>519</v>
      </c>
      <c r="C252" s="42">
        <v>1008</v>
      </c>
      <c r="D252" s="8">
        <v>0</v>
      </c>
      <c r="E252" s="26" t="s">
        <v>2541</v>
      </c>
      <c r="F252" s="26" t="s">
        <v>2119</v>
      </c>
      <c r="G252" s="26" t="s">
        <v>1131</v>
      </c>
      <c r="H252" s="28" t="s">
        <v>1964</v>
      </c>
      <c r="I252" s="40">
        <v>37437</v>
      </c>
      <c r="J252" s="41" t="s">
        <v>2344</v>
      </c>
      <c r="K252" s="16"/>
    </row>
    <row r="253" spans="2:11" x14ac:dyDescent="0.35">
      <c r="B253" s="26" t="s">
        <v>519</v>
      </c>
      <c r="C253" s="42">
        <v>1009</v>
      </c>
      <c r="D253" s="8">
        <v>0</v>
      </c>
      <c r="E253" s="26" t="s">
        <v>2426</v>
      </c>
      <c r="F253" s="26" t="s">
        <v>2120</v>
      </c>
      <c r="G253" s="26" t="s">
        <v>1131</v>
      </c>
      <c r="H253" s="28" t="s">
        <v>1964</v>
      </c>
      <c r="I253" s="40">
        <v>39809</v>
      </c>
      <c r="J253" s="41" t="s">
        <v>2344</v>
      </c>
      <c r="K253" s="16"/>
    </row>
    <row r="254" spans="2:11" x14ac:dyDescent="0.35">
      <c r="B254" s="26" t="s">
        <v>519</v>
      </c>
      <c r="C254" s="42">
        <v>1010</v>
      </c>
      <c r="D254" s="8">
        <v>0</v>
      </c>
      <c r="E254" s="26" t="s">
        <v>2427</v>
      </c>
      <c r="F254" s="26" t="s">
        <v>2121</v>
      </c>
      <c r="G254" s="26" t="s">
        <v>1131</v>
      </c>
      <c r="H254" s="28" t="s">
        <v>1964</v>
      </c>
      <c r="I254" s="40">
        <v>37152</v>
      </c>
      <c r="J254" s="41" t="s">
        <v>2344</v>
      </c>
      <c r="K254" s="16"/>
    </row>
    <row r="255" spans="2:11" x14ac:dyDescent="0.35">
      <c r="B255" s="26" t="s">
        <v>519</v>
      </c>
      <c r="C255" s="42">
        <v>1011</v>
      </c>
      <c r="D255" s="8">
        <v>0</v>
      </c>
      <c r="E255" s="26" t="s">
        <v>523</v>
      </c>
      <c r="F255" s="26" t="s">
        <v>2122</v>
      </c>
      <c r="G255" s="26" t="s">
        <v>1131</v>
      </c>
      <c r="H255" s="28" t="s">
        <v>1964</v>
      </c>
      <c r="I255" s="47">
        <v>37606</v>
      </c>
      <c r="J255" s="41" t="s">
        <v>2344</v>
      </c>
      <c r="K255" s="16"/>
    </row>
    <row r="256" spans="2:11" x14ac:dyDescent="0.35">
      <c r="B256" s="26" t="s">
        <v>519</v>
      </c>
      <c r="C256" s="42">
        <v>1012</v>
      </c>
      <c r="D256" s="8">
        <v>0</v>
      </c>
      <c r="E256" s="26" t="s">
        <v>2428</v>
      </c>
      <c r="F256" s="26" t="s">
        <v>2290</v>
      </c>
      <c r="G256" s="26" t="s">
        <v>1130</v>
      </c>
      <c r="H256" s="28"/>
      <c r="I256" s="40">
        <v>37437</v>
      </c>
      <c r="J256" s="41" t="s">
        <v>2343</v>
      </c>
      <c r="K256" s="16"/>
    </row>
    <row r="257" spans="2:11" x14ac:dyDescent="0.35">
      <c r="B257" s="26" t="s">
        <v>519</v>
      </c>
      <c r="C257" s="42">
        <v>1013</v>
      </c>
      <c r="D257" s="8">
        <v>0</v>
      </c>
      <c r="E257" s="26" t="s">
        <v>2429</v>
      </c>
      <c r="F257" s="26" t="s">
        <v>2123</v>
      </c>
      <c r="G257" s="26" t="s">
        <v>1130</v>
      </c>
      <c r="H257" s="28"/>
      <c r="I257" s="47">
        <v>37606</v>
      </c>
      <c r="J257" s="41" t="s">
        <v>2344</v>
      </c>
      <c r="K257" s="16"/>
    </row>
    <row r="258" spans="2:11" x14ac:dyDescent="0.35">
      <c r="B258" s="26" t="s">
        <v>519</v>
      </c>
      <c r="C258" s="42">
        <v>1014</v>
      </c>
      <c r="D258" s="8">
        <v>0</v>
      </c>
      <c r="E258" s="26" t="s">
        <v>2430</v>
      </c>
      <c r="F258" s="26" t="s">
        <v>2124</v>
      </c>
      <c r="G258" s="26" t="s">
        <v>1131</v>
      </c>
      <c r="H258" s="28" t="s">
        <v>1964</v>
      </c>
      <c r="I258" s="47">
        <v>37112</v>
      </c>
      <c r="J258" s="41" t="s">
        <v>2344</v>
      </c>
      <c r="K258" s="16"/>
    </row>
    <row r="259" spans="2:11" x14ac:dyDescent="0.35">
      <c r="B259" s="26" t="s">
        <v>519</v>
      </c>
      <c r="C259" s="42">
        <v>1015</v>
      </c>
      <c r="D259" s="8">
        <v>0</v>
      </c>
      <c r="E259" s="26" t="s">
        <v>524</v>
      </c>
      <c r="F259" s="26" t="s">
        <v>2208</v>
      </c>
      <c r="G259" s="26" t="s">
        <v>1131</v>
      </c>
      <c r="H259" s="28" t="s">
        <v>1964</v>
      </c>
      <c r="I259" s="47">
        <v>37112</v>
      </c>
      <c r="J259" s="41" t="s">
        <v>2344</v>
      </c>
      <c r="K259" s="16"/>
    </row>
    <row r="260" spans="2:11" x14ac:dyDescent="0.35">
      <c r="B260" s="26" t="s">
        <v>519</v>
      </c>
      <c r="C260" s="42">
        <v>1016</v>
      </c>
      <c r="D260" s="8">
        <v>0</v>
      </c>
      <c r="E260" s="26" t="s">
        <v>525</v>
      </c>
      <c r="F260" s="26" t="s">
        <v>2275</v>
      </c>
      <c r="G260" s="26" t="s">
        <v>1131</v>
      </c>
      <c r="H260" s="28" t="s">
        <v>1964</v>
      </c>
      <c r="I260" s="47">
        <v>37112</v>
      </c>
      <c r="J260" s="41" t="s">
        <v>2344</v>
      </c>
      <c r="K260" s="16"/>
    </row>
    <row r="261" spans="2:11" x14ac:dyDescent="0.35">
      <c r="B261" s="26" t="s">
        <v>519</v>
      </c>
      <c r="C261" s="42">
        <v>1017</v>
      </c>
      <c r="D261" s="8">
        <v>0</v>
      </c>
      <c r="E261" s="26" t="s">
        <v>526</v>
      </c>
      <c r="F261" s="26" t="s">
        <v>2125</v>
      </c>
      <c r="G261" s="26" t="s">
        <v>1131</v>
      </c>
      <c r="H261" s="28" t="s">
        <v>1964</v>
      </c>
      <c r="I261" s="47">
        <v>37112</v>
      </c>
      <c r="J261" s="41" t="s">
        <v>2344</v>
      </c>
      <c r="K261" s="16"/>
    </row>
    <row r="262" spans="2:11" x14ac:dyDescent="0.35">
      <c r="B262" s="26" t="s">
        <v>519</v>
      </c>
      <c r="C262" s="42">
        <v>1018</v>
      </c>
      <c r="D262" s="8">
        <v>0</v>
      </c>
      <c r="E262" s="26" t="s">
        <v>2386</v>
      </c>
      <c r="F262" s="26" t="s">
        <v>2256</v>
      </c>
      <c r="G262" s="26" t="s">
        <v>1131</v>
      </c>
      <c r="H262" s="28" t="s">
        <v>1964</v>
      </c>
      <c r="I262" s="47">
        <v>37098</v>
      </c>
      <c r="J262" s="41" t="s">
        <v>2344</v>
      </c>
      <c r="K262" s="16"/>
    </row>
    <row r="263" spans="2:11" x14ac:dyDescent="0.35">
      <c r="B263" s="26" t="s">
        <v>519</v>
      </c>
      <c r="C263" s="42">
        <v>1019</v>
      </c>
      <c r="D263" s="8">
        <v>0</v>
      </c>
      <c r="E263" s="26" t="s">
        <v>2431</v>
      </c>
      <c r="F263" s="26" t="s">
        <v>2257</v>
      </c>
      <c r="G263" s="26" t="s">
        <v>1131</v>
      </c>
      <c r="H263" s="28" t="s">
        <v>1964</v>
      </c>
      <c r="I263" s="47">
        <v>37098</v>
      </c>
      <c r="J263" s="41" t="s">
        <v>2344</v>
      </c>
      <c r="K263" s="16"/>
    </row>
    <row r="264" spans="2:11" x14ac:dyDescent="0.35">
      <c r="B264" s="26" t="s">
        <v>519</v>
      </c>
      <c r="C264" s="42">
        <v>1020</v>
      </c>
      <c r="D264" s="8">
        <v>0</v>
      </c>
      <c r="E264" s="26" t="s">
        <v>2469</v>
      </c>
      <c r="F264" s="26" t="s">
        <v>2262</v>
      </c>
      <c r="G264" s="26" t="s">
        <v>7</v>
      </c>
      <c r="H264" s="28"/>
      <c r="I264" s="40">
        <v>38061</v>
      </c>
      <c r="J264" s="41" t="s">
        <v>2683</v>
      </c>
      <c r="K264" s="16"/>
    </row>
    <row r="265" spans="2:11" x14ac:dyDescent="0.35">
      <c r="B265" s="26" t="s">
        <v>519</v>
      </c>
      <c r="C265" s="42">
        <v>1021</v>
      </c>
      <c r="D265" s="8">
        <v>0</v>
      </c>
      <c r="E265" s="26" t="s">
        <v>2466</v>
      </c>
      <c r="F265" s="26" t="s">
        <v>2259</v>
      </c>
      <c r="G265" s="26" t="s">
        <v>1131</v>
      </c>
      <c r="H265" s="28" t="s">
        <v>1964</v>
      </c>
      <c r="I265" s="40">
        <v>38030</v>
      </c>
      <c r="J265" s="41" t="s">
        <v>2344</v>
      </c>
      <c r="K265" s="16"/>
    </row>
    <row r="266" spans="2:11" x14ac:dyDescent="0.35">
      <c r="B266" s="26" t="s">
        <v>519</v>
      </c>
      <c r="C266" s="42">
        <v>1022</v>
      </c>
      <c r="D266" s="8">
        <v>0</v>
      </c>
      <c r="E266" s="26" t="s">
        <v>2467</v>
      </c>
      <c r="F266" s="26" t="s">
        <v>2260</v>
      </c>
      <c r="G266" s="26" t="s">
        <v>1131</v>
      </c>
      <c r="H266" s="28" t="s">
        <v>1964</v>
      </c>
      <c r="I266" s="40">
        <v>38030</v>
      </c>
      <c r="J266" s="41" t="s">
        <v>2344</v>
      </c>
      <c r="K266" s="16"/>
    </row>
    <row r="267" spans="2:11" x14ac:dyDescent="0.35">
      <c r="B267" s="26" t="s">
        <v>519</v>
      </c>
      <c r="C267" s="42">
        <v>1023</v>
      </c>
      <c r="D267" s="8">
        <v>0</v>
      </c>
      <c r="E267" s="26" t="s">
        <v>2468</v>
      </c>
      <c r="F267" s="26" t="s">
        <v>2261</v>
      </c>
      <c r="G267" s="26" t="s">
        <v>1131</v>
      </c>
      <c r="H267" s="28" t="s">
        <v>1964</v>
      </c>
      <c r="I267" s="40">
        <v>42035</v>
      </c>
      <c r="J267" s="41" t="s">
        <v>2344</v>
      </c>
      <c r="K267" s="16"/>
    </row>
    <row r="268" spans="2:11" x14ac:dyDescent="0.35">
      <c r="B268" s="26" t="s">
        <v>519</v>
      </c>
      <c r="C268" s="42">
        <v>1024</v>
      </c>
      <c r="D268" s="8">
        <v>0</v>
      </c>
      <c r="E268" s="26" t="s">
        <v>2432</v>
      </c>
      <c r="F268" s="26" t="s">
        <v>2258</v>
      </c>
      <c r="G268" s="26" t="s">
        <v>1131</v>
      </c>
      <c r="H268" s="28" t="s">
        <v>1964</v>
      </c>
      <c r="I268" s="47">
        <v>37098</v>
      </c>
      <c r="J268" s="41" t="s">
        <v>2344</v>
      </c>
      <c r="K268" s="16"/>
    </row>
    <row r="269" spans="2:11" x14ac:dyDescent="0.35">
      <c r="B269" s="26" t="s">
        <v>519</v>
      </c>
      <c r="C269" s="42">
        <v>1025</v>
      </c>
      <c r="D269" s="8">
        <v>0</v>
      </c>
      <c r="E269" s="26" t="s">
        <v>527</v>
      </c>
      <c r="F269" s="26" t="s">
        <v>2263</v>
      </c>
      <c r="G269" s="26" t="s">
        <v>7</v>
      </c>
      <c r="H269" s="28"/>
      <c r="I269" s="40">
        <v>38061</v>
      </c>
      <c r="J269" s="41" t="s">
        <v>2684</v>
      </c>
      <c r="K269" s="16"/>
    </row>
    <row r="270" spans="2:11" x14ac:dyDescent="0.35">
      <c r="B270" s="26" t="s">
        <v>519</v>
      </c>
      <c r="C270" s="42">
        <v>1026</v>
      </c>
      <c r="D270" s="8">
        <v>0</v>
      </c>
      <c r="E270" s="26" t="s">
        <v>528</v>
      </c>
      <c r="F270" s="26" t="s">
        <v>2276</v>
      </c>
      <c r="G270" s="26" t="s">
        <v>1131</v>
      </c>
      <c r="H270" s="28" t="s">
        <v>1964</v>
      </c>
      <c r="I270" s="47">
        <v>41922</v>
      </c>
      <c r="K270" s="16"/>
    </row>
    <row r="271" spans="2:11" x14ac:dyDescent="0.35">
      <c r="B271" s="26" t="s">
        <v>519</v>
      </c>
      <c r="C271" s="42">
        <v>1027</v>
      </c>
      <c r="D271" s="8">
        <v>0</v>
      </c>
      <c r="E271" s="26" t="s">
        <v>1062</v>
      </c>
      <c r="F271" s="26" t="s">
        <v>2277</v>
      </c>
      <c r="G271" s="26" t="s">
        <v>1130</v>
      </c>
      <c r="H271" s="28"/>
      <c r="I271" s="47">
        <v>41922</v>
      </c>
      <c r="J271" s="41" t="s">
        <v>2344</v>
      </c>
      <c r="K271" s="16"/>
    </row>
    <row r="272" spans="2:11" x14ac:dyDescent="0.35">
      <c r="B272" s="26" t="s">
        <v>519</v>
      </c>
      <c r="C272" s="42">
        <v>1028</v>
      </c>
      <c r="D272" s="8">
        <v>0</v>
      </c>
      <c r="E272" s="26" t="s">
        <v>2433</v>
      </c>
      <c r="F272" s="26" t="s">
        <v>2227</v>
      </c>
      <c r="G272" s="26" t="s">
        <v>1131</v>
      </c>
      <c r="H272" s="28" t="s">
        <v>1964</v>
      </c>
      <c r="I272" s="47">
        <v>37137</v>
      </c>
      <c r="J272" s="41" t="s">
        <v>2344</v>
      </c>
      <c r="K272" s="16"/>
    </row>
    <row r="273" spans="2:11" x14ac:dyDescent="0.35">
      <c r="B273" s="26" t="s">
        <v>519</v>
      </c>
      <c r="C273" s="42">
        <v>1029</v>
      </c>
      <c r="D273" s="8">
        <v>0</v>
      </c>
      <c r="E273" s="26" t="s">
        <v>2434</v>
      </c>
      <c r="F273" s="26" t="s">
        <v>2228</v>
      </c>
      <c r="G273" s="26" t="s">
        <v>1131</v>
      </c>
      <c r="H273" s="28" t="s">
        <v>1964</v>
      </c>
      <c r="I273" s="47">
        <v>37137</v>
      </c>
      <c r="J273" s="41" t="s">
        <v>2344</v>
      </c>
      <c r="K273" s="16"/>
    </row>
    <row r="274" spans="2:11" x14ac:dyDescent="0.35">
      <c r="B274" s="26" t="s">
        <v>519</v>
      </c>
      <c r="C274" s="42">
        <v>1030</v>
      </c>
      <c r="D274" s="8">
        <v>0</v>
      </c>
      <c r="E274" s="26" t="s">
        <v>2435</v>
      </c>
      <c r="F274" s="26" t="s">
        <v>2229</v>
      </c>
      <c r="G274" s="26" t="s">
        <v>1131</v>
      </c>
      <c r="H274" s="28" t="s">
        <v>1964</v>
      </c>
      <c r="I274" s="47">
        <v>37137</v>
      </c>
      <c r="J274" s="41" t="s">
        <v>2344</v>
      </c>
      <c r="K274" s="16"/>
    </row>
    <row r="275" spans="2:11" x14ac:dyDescent="0.35">
      <c r="B275" s="26" t="s">
        <v>519</v>
      </c>
      <c r="C275" s="42">
        <v>1031</v>
      </c>
      <c r="D275" s="8">
        <v>0</v>
      </c>
      <c r="E275" s="26" t="s">
        <v>529</v>
      </c>
      <c r="F275" s="26" t="s">
        <v>2126</v>
      </c>
      <c r="G275" s="26" t="s">
        <v>1131</v>
      </c>
      <c r="H275" s="28" t="s">
        <v>1964</v>
      </c>
      <c r="I275" s="47">
        <v>37137</v>
      </c>
      <c r="J275" s="41" t="s">
        <v>2344</v>
      </c>
      <c r="K275" s="16"/>
    </row>
    <row r="276" spans="2:11" x14ac:dyDescent="0.35">
      <c r="B276" s="26" t="s">
        <v>519</v>
      </c>
      <c r="C276" s="42">
        <v>1032</v>
      </c>
      <c r="D276" s="8">
        <v>0</v>
      </c>
      <c r="E276" s="26" t="s">
        <v>530</v>
      </c>
      <c r="F276" s="26" t="s">
        <v>2127</v>
      </c>
      <c r="G276" s="26" t="s">
        <v>1131</v>
      </c>
      <c r="H276" s="28" t="s">
        <v>1964</v>
      </c>
      <c r="I276" s="47">
        <v>41859</v>
      </c>
      <c r="J276" s="41" t="s">
        <v>2344</v>
      </c>
      <c r="K276" s="16"/>
    </row>
    <row r="277" spans="2:11" x14ac:dyDescent="0.35">
      <c r="B277" s="26" t="s">
        <v>519</v>
      </c>
      <c r="C277" s="42">
        <v>1033</v>
      </c>
      <c r="D277" s="8">
        <v>0</v>
      </c>
      <c r="E277" s="26" t="s">
        <v>531</v>
      </c>
      <c r="F277" s="26" t="s">
        <v>2128</v>
      </c>
      <c r="G277" s="26" t="s">
        <v>1131</v>
      </c>
      <c r="H277" s="28" t="s">
        <v>1964</v>
      </c>
      <c r="I277" s="47">
        <v>41859</v>
      </c>
      <c r="J277" s="41" t="s">
        <v>2344</v>
      </c>
      <c r="K277" s="16"/>
    </row>
    <row r="278" spans="2:11" x14ac:dyDescent="0.35">
      <c r="B278" s="26" t="s">
        <v>519</v>
      </c>
      <c r="C278" s="42">
        <v>1034</v>
      </c>
      <c r="D278" s="8">
        <v>0</v>
      </c>
      <c r="E278" s="26" t="s">
        <v>532</v>
      </c>
      <c r="F278" s="26" t="s">
        <v>2244</v>
      </c>
      <c r="G278" s="26" t="s">
        <v>1131</v>
      </c>
      <c r="H278" s="28" t="s">
        <v>1964</v>
      </c>
      <c r="I278" s="47">
        <v>42014</v>
      </c>
      <c r="J278" s="41" t="s">
        <v>2344</v>
      </c>
      <c r="K278" s="16"/>
    </row>
    <row r="279" spans="2:11" x14ac:dyDescent="0.35">
      <c r="B279" s="26" t="s">
        <v>519</v>
      </c>
      <c r="C279" s="42">
        <v>1035</v>
      </c>
      <c r="D279" s="8">
        <v>0</v>
      </c>
      <c r="E279" s="26" t="s">
        <v>533</v>
      </c>
      <c r="F279" s="26" t="s">
        <v>2205</v>
      </c>
      <c r="G279" s="26" t="s">
        <v>1131</v>
      </c>
      <c r="H279" s="28" t="s">
        <v>1964</v>
      </c>
      <c r="I279" s="40">
        <v>37560</v>
      </c>
      <c r="J279" s="41" t="s">
        <v>2344</v>
      </c>
      <c r="K279" s="16"/>
    </row>
    <row r="280" spans="2:11" x14ac:dyDescent="0.35">
      <c r="B280" s="26" t="s">
        <v>519</v>
      </c>
      <c r="C280" s="42">
        <v>1036</v>
      </c>
      <c r="D280" s="8">
        <v>0</v>
      </c>
      <c r="E280" s="26" t="s">
        <v>534</v>
      </c>
      <c r="F280" s="26" t="s">
        <v>2129</v>
      </c>
      <c r="G280" s="26" t="s">
        <v>1131</v>
      </c>
      <c r="H280" s="28" t="s">
        <v>1964</v>
      </c>
      <c r="I280" s="47">
        <v>37137</v>
      </c>
      <c r="J280" s="41" t="s">
        <v>2344</v>
      </c>
      <c r="K280" s="16"/>
    </row>
    <row r="281" spans="2:11" x14ac:dyDescent="0.35">
      <c r="B281" s="26" t="s">
        <v>519</v>
      </c>
      <c r="C281" s="42">
        <v>1037</v>
      </c>
      <c r="D281" s="8">
        <v>0</v>
      </c>
      <c r="E281" s="26" t="s">
        <v>537</v>
      </c>
      <c r="F281" s="26" t="s">
        <v>2130</v>
      </c>
      <c r="G281" s="26" t="s">
        <v>1130</v>
      </c>
      <c r="H281" s="28"/>
      <c r="I281" s="47">
        <v>42549</v>
      </c>
      <c r="J281" s="41" t="s">
        <v>2368</v>
      </c>
      <c r="K281" s="16"/>
    </row>
    <row r="282" spans="2:11" x14ac:dyDescent="0.35">
      <c r="B282" s="26" t="s">
        <v>519</v>
      </c>
      <c r="C282" s="42">
        <v>1038</v>
      </c>
      <c r="D282" s="8">
        <v>0</v>
      </c>
      <c r="E282" s="26" t="s">
        <v>538</v>
      </c>
      <c r="F282" s="26" t="s">
        <v>2223</v>
      </c>
      <c r="G282" s="26" t="s">
        <v>1130</v>
      </c>
      <c r="H282" s="28"/>
      <c r="I282" s="47">
        <v>42549</v>
      </c>
      <c r="J282" s="41" t="s">
        <v>2369</v>
      </c>
      <c r="K282" s="16"/>
    </row>
    <row r="283" spans="2:11" x14ac:dyDescent="0.35">
      <c r="B283" s="26" t="s">
        <v>2543</v>
      </c>
      <c r="C283" s="42">
        <v>1101</v>
      </c>
      <c r="D283" s="8">
        <v>0</v>
      </c>
      <c r="E283" s="26" t="s">
        <v>582</v>
      </c>
      <c r="F283" s="26" t="s">
        <v>2280</v>
      </c>
      <c r="G283" s="26" t="s">
        <v>1131</v>
      </c>
      <c r="H283" s="28" t="s">
        <v>1964</v>
      </c>
      <c r="I283" s="40">
        <v>39083</v>
      </c>
      <c r="J283" s="41" t="s">
        <v>2382</v>
      </c>
      <c r="K283" s="16"/>
    </row>
    <row r="284" spans="2:11" x14ac:dyDescent="0.35">
      <c r="B284" s="26" t="s">
        <v>2543</v>
      </c>
      <c r="C284" s="42">
        <v>1102</v>
      </c>
      <c r="D284" s="8">
        <v>0</v>
      </c>
      <c r="E284" s="26" t="s">
        <v>2446</v>
      </c>
      <c r="F284" s="26" t="s">
        <v>2284</v>
      </c>
      <c r="G284" s="26" t="s">
        <v>1131</v>
      </c>
      <c r="H284" s="28" t="s">
        <v>1964</v>
      </c>
      <c r="I284" s="40">
        <v>39083</v>
      </c>
      <c r="J284" s="41" t="s">
        <v>2382</v>
      </c>
      <c r="K284" s="16"/>
    </row>
    <row r="285" spans="2:11" x14ac:dyDescent="0.35">
      <c r="B285" s="26" t="s">
        <v>2543</v>
      </c>
      <c r="C285" s="42">
        <v>1103</v>
      </c>
      <c r="D285" s="8">
        <v>0</v>
      </c>
      <c r="E285" s="26" t="s">
        <v>2447</v>
      </c>
      <c r="F285" s="26" t="s">
        <v>2285</v>
      </c>
      <c r="G285" s="26" t="s">
        <v>1131</v>
      </c>
      <c r="H285" s="28" t="s">
        <v>1964</v>
      </c>
      <c r="I285" s="40">
        <v>39083</v>
      </c>
      <c r="J285" s="41" t="s">
        <v>2382</v>
      </c>
      <c r="K285" s="16"/>
    </row>
    <row r="286" spans="2:11" x14ac:dyDescent="0.35">
      <c r="B286" s="26" t="s">
        <v>2543</v>
      </c>
      <c r="C286" s="42">
        <v>1104</v>
      </c>
      <c r="D286" s="8">
        <v>0</v>
      </c>
      <c r="E286" s="26" t="s">
        <v>1054</v>
      </c>
      <c r="F286" s="26" t="s">
        <v>2283</v>
      </c>
      <c r="G286" s="26" t="s">
        <v>2</v>
      </c>
      <c r="H286" s="7" t="s">
        <v>2513</v>
      </c>
      <c r="I286" s="40">
        <v>39083</v>
      </c>
      <c r="J286" s="41" t="s">
        <v>2382</v>
      </c>
      <c r="K286" s="16"/>
    </row>
    <row r="287" spans="2:11" x14ac:dyDescent="0.35">
      <c r="B287" s="26" t="s">
        <v>2543</v>
      </c>
      <c r="C287" s="42">
        <v>1105</v>
      </c>
      <c r="D287" s="8">
        <v>0</v>
      </c>
      <c r="E287" s="26" t="s">
        <v>583</v>
      </c>
      <c r="F287" s="26" t="s">
        <v>2281</v>
      </c>
      <c r="G287" s="26" t="s">
        <v>2</v>
      </c>
      <c r="H287" s="7" t="s">
        <v>2514</v>
      </c>
      <c r="I287" s="40">
        <v>39083</v>
      </c>
      <c r="J287" s="41" t="s">
        <v>2382</v>
      </c>
      <c r="K287" s="16"/>
    </row>
    <row r="288" spans="2:11" x14ac:dyDescent="0.35">
      <c r="B288" s="26" t="s">
        <v>2543</v>
      </c>
      <c r="C288" s="42">
        <v>1106</v>
      </c>
      <c r="D288" s="8">
        <v>0</v>
      </c>
      <c r="E288" s="26" t="s">
        <v>584</v>
      </c>
      <c r="F288" s="26" t="s">
        <v>2282</v>
      </c>
      <c r="G288" s="26" t="s">
        <v>2</v>
      </c>
      <c r="H288" s="7" t="s">
        <v>2515</v>
      </c>
      <c r="I288" s="40">
        <v>39083</v>
      </c>
      <c r="J288" s="41" t="s">
        <v>2382</v>
      </c>
      <c r="K288" s="16"/>
    </row>
    <row r="289" spans="2:11" x14ac:dyDescent="0.35">
      <c r="B289" s="26" t="s">
        <v>539</v>
      </c>
      <c r="C289" s="42">
        <v>1107</v>
      </c>
      <c r="D289" s="8">
        <v>0</v>
      </c>
      <c r="E289" s="26" t="s">
        <v>2440</v>
      </c>
      <c r="F289" s="26" t="s">
        <v>2230</v>
      </c>
      <c r="G289" s="26" t="s">
        <v>1131</v>
      </c>
      <c r="H289" s="28" t="s">
        <v>1964</v>
      </c>
      <c r="I289" s="40">
        <v>37448</v>
      </c>
      <c r="J289" s="41" t="s">
        <v>2344</v>
      </c>
      <c r="K289" s="16"/>
    </row>
    <row r="290" spans="2:11" x14ac:dyDescent="0.35">
      <c r="B290" s="26" t="s">
        <v>539</v>
      </c>
      <c r="C290" s="42">
        <v>1108</v>
      </c>
      <c r="D290" s="8">
        <v>0</v>
      </c>
      <c r="E290" s="26" t="s">
        <v>2436</v>
      </c>
      <c r="F290" s="26" t="s">
        <v>2231</v>
      </c>
      <c r="G290" s="26" t="s">
        <v>1130</v>
      </c>
      <c r="H290" s="28"/>
      <c r="I290" s="40">
        <v>37448</v>
      </c>
      <c r="J290" s="41" t="s">
        <v>2344</v>
      </c>
      <c r="K290" s="16"/>
    </row>
    <row r="291" spans="2:11" x14ac:dyDescent="0.35">
      <c r="B291" s="26" t="s">
        <v>539</v>
      </c>
      <c r="C291" s="42">
        <v>1109</v>
      </c>
      <c r="D291" s="8">
        <v>0</v>
      </c>
      <c r="E291" s="26" t="s">
        <v>2437</v>
      </c>
      <c r="F291" s="26" t="s">
        <v>2266</v>
      </c>
      <c r="G291" s="26" t="s">
        <v>1131</v>
      </c>
      <c r="H291" s="28" t="s">
        <v>1964</v>
      </c>
      <c r="I291" s="40">
        <v>38013</v>
      </c>
      <c r="J291" s="41" t="s">
        <v>2344</v>
      </c>
      <c r="K291" s="16"/>
    </row>
    <row r="292" spans="2:11" x14ac:dyDescent="0.35">
      <c r="B292" s="26" t="s">
        <v>539</v>
      </c>
      <c r="C292" s="42">
        <v>1110</v>
      </c>
      <c r="D292" s="8">
        <v>0</v>
      </c>
      <c r="E292" s="26" t="s">
        <v>2438</v>
      </c>
      <c r="F292" s="26" t="s">
        <v>2267</v>
      </c>
      <c r="G292" s="26" t="s">
        <v>1130</v>
      </c>
      <c r="H292" s="28"/>
      <c r="I292" s="40">
        <v>38013</v>
      </c>
      <c r="J292" s="41" t="s">
        <v>2344</v>
      </c>
      <c r="K292" s="16"/>
    </row>
    <row r="293" spans="2:11" x14ac:dyDescent="0.35">
      <c r="B293" s="26" t="s">
        <v>539</v>
      </c>
      <c r="C293" s="42">
        <v>1111</v>
      </c>
      <c r="D293" s="8">
        <v>0</v>
      </c>
      <c r="E293" s="26" t="s">
        <v>541</v>
      </c>
      <c r="F293" s="26" t="s">
        <v>2311</v>
      </c>
      <c r="G293" s="26" t="s">
        <v>1131</v>
      </c>
      <c r="H293" s="28" t="s">
        <v>1964</v>
      </c>
      <c r="I293" s="47">
        <v>37448</v>
      </c>
      <c r="J293" s="41" t="s">
        <v>2344</v>
      </c>
      <c r="K293" s="16"/>
    </row>
    <row r="294" spans="2:11" x14ac:dyDescent="0.35">
      <c r="B294" s="26" t="s">
        <v>539</v>
      </c>
      <c r="C294" s="42">
        <v>1112</v>
      </c>
      <c r="D294" s="8">
        <v>0</v>
      </c>
      <c r="E294" s="26" t="s">
        <v>2439</v>
      </c>
      <c r="F294" s="26" t="s">
        <v>2312</v>
      </c>
      <c r="G294" s="26" t="s">
        <v>1130</v>
      </c>
      <c r="H294" s="28"/>
      <c r="I294" s="47">
        <v>37448</v>
      </c>
      <c r="J294" s="41" t="s">
        <v>2344</v>
      </c>
      <c r="K294" s="16"/>
    </row>
    <row r="295" spans="2:11" x14ac:dyDescent="0.35">
      <c r="B295" s="26" t="s">
        <v>539</v>
      </c>
      <c r="C295" s="42">
        <v>1113</v>
      </c>
      <c r="D295" s="8">
        <v>0</v>
      </c>
      <c r="E295" s="26" t="s">
        <v>2441</v>
      </c>
      <c r="F295" s="26" t="s">
        <v>2313</v>
      </c>
      <c r="G295" s="26" t="s">
        <v>1131</v>
      </c>
      <c r="H295" s="28" t="s">
        <v>1964</v>
      </c>
      <c r="I295" s="40">
        <v>41605</v>
      </c>
      <c r="J295" s="41" t="s">
        <v>2344</v>
      </c>
      <c r="K295" s="16"/>
    </row>
    <row r="296" spans="2:11" x14ac:dyDescent="0.35">
      <c r="B296" s="26" t="s">
        <v>539</v>
      </c>
      <c r="C296" s="42">
        <v>1114</v>
      </c>
      <c r="D296" s="8">
        <v>0</v>
      </c>
      <c r="E296" s="26" t="s">
        <v>2442</v>
      </c>
      <c r="F296" s="26" t="s">
        <v>2314</v>
      </c>
      <c r="G296" s="26" t="s">
        <v>1130</v>
      </c>
      <c r="H296" s="28"/>
      <c r="I296" s="40">
        <v>41605</v>
      </c>
      <c r="J296" s="41" t="s">
        <v>2344</v>
      </c>
      <c r="K296" s="16"/>
    </row>
    <row r="297" spans="2:11" x14ac:dyDescent="0.35">
      <c r="B297" s="26" t="s">
        <v>539</v>
      </c>
      <c r="C297" s="42">
        <v>1115</v>
      </c>
      <c r="D297" s="8">
        <v>0</v>
      </c>
      <c r="E297" s="26" t="s">
        <v>543</v>
      </c>
      <c r="F297" s="26" t="s">
        <v>2315</v>
      </c>
      <c r="G297" s="26" t="s">
        <v>1131</v>
      </c>
      <c r="H297" s="28" t="s">
        <v>1964</v>
      </c>
      <c r="I297" s="40">
        <v>38040</v>
      </c>
      <c r="J297" s="41" t="s">
        <v>2344</v>
      </c>
      <c r="K297" s="16"/>
    </row>
    <row r="298" spans="2:11" x14ac:dyDescent="0.35">
      <c r="B298" s="26" t="s">
        <v>539</v>
      </c>
      <c r="C298" s="42">
        <v>1116</v>
      </c>
      <c r="D298" s="8">
        <v>0</v>
      </c>
      <c r="E298" s="26" t="s">
        <v>2443</v>
      </c>
      <c r="F298" s="26" t="s">
        <v>2316</v>
      </c>
      <c r="G298" s="26" t="s">
        <v>1130</v>
      </c>
      <c r="H298" s="28"/>
      <c r="I298" s="40">
        <v>38040</v>
      </c>
      <c r="J298" s="41" t="s">
        <v>2344</v>
      </c>
      <c r="K298" s="16"/>
    </row>
    <row r="299" spans="2:11" x14ac:dyDescent="0.35">
      <c r="B299" s="26" t="s">
        <v>539</v>
      </c>
      <c r="C299" s="42">
        <v>1117</v>
      </c>
      <c r="D299" s="8">
        <v>0</v>
      </c>
      <c r="E299" s="26" t="s">
        <v>544</v>
      </c>
      <c r="F299" s="26" t="s">
        <v>2317</v>
      </c>
      <c r="G299" s="26" t="s">
        <v>1131</v>
      </c>
      <c r="H299" s="28" t="s">
        <v>1964</v>
      </c>
      <c r="I299" s="40">
        <v>38113</v>
      </c>
      <c r="J299" s="41" t="s">
        <v>2344</v>
      </c>
      <c r="K299" s="16"/>
    </row>
    <row r="300" spans="2:11" x14ac:dyDescent="0.35">
      <c r="B300" s="26" t="s">
        <v>539</v>
      </c>
      <c r="C300" s="42">
        <v>1118</v>
      </c>
      <c r="D300" s="8">
        <v>0</v>
      </c>
      <c r="E300" s="26" t="s">
        <v>545</v>
      </c>
      <c r="F300" s="26" t="s">
        <v>2318</v>
      </c>
      <c r="G300" s="26" t="s">
        <v>1130</v>
      </c>
      <c r="H300" s="28"/>
      <c r="I300" s="40">
        <v>38113</v>
      </c>
      <c r="J300" s="41" t="s">
        <v>2344</v>
      </c>
      <c r="K300" s="16"/>
    </row>
    <row r="301" spans="2:11" x14ac:dyDescent="0.35">
      <c r="B301" s="26" t="s">
        <v>539</v>
      </c>
      <c r="C301" s="42">
        <v>1119</v>
      </c>
      <c r="D301" s="8">
        <v>0</v>
      </c>
      <c r="E301" s="26" t="s">
        <v>546</v>
      </c>
      <c r="F301" s="26" t="s">
        <v>2133</v>
      </c>
      <c r="G301" s="26" t="s">
        <v>1130</v>
      </c>
      <c r="H301" s="28"/>
      <c r="I301" s="40">
        <v>37135</v>
      </c>
      <c r="J301" s="41" t="s">
        <v>2370</v>
      </c>
      <c r="K301" s="16"/>
    </row>
    <row r="302" spans="2:11" x14ac:dyDescent="0.35">
      <c r="B302" s="26" t="s">
        <v>539</v>
      </c>
      <c r="C302" s="42">
        <v>1120</v>
      </c>
      <c r="D302" s="8">
        <v>0</v>
      </c>
      <c r="E302" s="26" t="s">
        <v>547</v>
      </c>
      <c r="F302" s="26" t="s">
        <v>2134</v>
      </c>
      <c r="G302" s="26" t="s">
        <v>1130</v>
      </c>
      <c r="H302" s="28"/>
      <c r="I302" s="40">
        <v>37135</v>
      </c>
      <c r="J302" s="41" t="s">
        <v>2371</v>
      </c>
      <c r="K302" s="16"/>
    </row>
    <row r="303" spans="2:11" x14ac:dyDescent="0.35">
      <c r="B303" s="26" t="s">
        <v>539</v>
      </c>
      <c r="C303" s="42">
        <v>1121</v>
      </c>
      <c r="D303" s="8">
        <v>0</v>
      </c>
      <c r="E303" s="26" t="s">
        <v>548</v>
      </c>
      <c r="F303" s="26" t="s">
        <v>2297</v>
      </c>
      <c r="G303" s="26" t="s">
        <v>1130</v>
      </c>
      <c r="H303" s="28"/>
      <c r="I303" s="40">
        <v>40464</v>
      </c>
      <c r="J303" s="41" t="s">
        <v>2372</v>
      </c>
      <c r="K303" s="16"/>
    </row>
    <row r="304" spans="2:11" x14ac:dyDescent="0.35">
      <c r="B304" s="26" t="s">
        <v>539</v>
      </c>
      <c r="C304" s="42">
        <v>1122</v>
      </c>
      <c r="D304" s="8">
        <v>0</v>
      </c>
      <c r="E304" s="26" t="s">
        <v>549</v>
      </c>
      <c r="F304" s="26" t="s">
        <v>2135</v>
      </c>
      <c r="G304" s="26" t="s">
        <v>1131</v>
      </c>
      <c r="H304" s="28" t="s">
        <v>1964</v>
      </c>
      <c r="I304" s="40">
        <v>37543</v>
      </c>
      <c r="J304" s="41" t="s">
        <v>2344</v>
      </c>
      <c r="K304" s="16"/>
    </row>
    <row r="305" spans="2:14" x14ac:dyDescent="0.35">
      <c r="B305" s="26" t="s">
        <v>539</v>
      </c>
      <c r="C305" s="42">
        <v>1123</v>
      </c>
      <c r="D305" s="8">
        <v>0</v>
      </c>
      <c r="E305" s="26" t="s">
        <v>2462</v>
      </c>
      <c r="F305" s="26" t="s">
        <v>2136</v>
      </c>
      <c r="G305" s="26" t="s">
        <v>1130</v>
      </c>
      <c r="H305" s="28"/>
      <c r="I305" s="40">
        <v>37543</v>
      </c>
      <c r="J305" s="41" t="s">
        <v>2344</v>
      </c>
      <c r="K305" s="16"/>
    </row>
    <row r="306" spans="2:14" x14ac:dyDescent="0.35">
      <c r="B306" s="26" t="s">
        <v>539</v>
      </c>
      <c r="C306" s="42">
        <v>1124</v>
      </c>
      <c r="D306" s="8">
        <v>0</v>
      </c>
      <c r="E306" s="26" t="s">
        <v>550</v>
      </c>
      <c r="F306" s="26" t="s">
        <v>2137</v>
      </c>
      <c r="G306" s="26" t="s">
        <v>1131</v>
      </c>
      <c r="H306" s="28" t="s">
        <v>1964</v>
      </c>
      <c r="I306" s="47">
        <v>42110</v>
      </c>
      <c r="J306" s="41" t="s">
        <v>2373</v>
      </c>
      <c r="K306" s="16"/>
    </row>
    <row r="307" spans="2:14" x14ac:dyDescent="0.35">
      <c r="B307" s="26" t="s">
        <v>539</v>
      </c>
      <c r="C307" s="42">
        <v>1125</v>
      </c>
      <c r="D307" s="8">
        <v>0</v>
      </c>
      <c r="E307" s="26" t="s">
        <v>551</v>
      </c>
      <c r="F307" s="26" t="s">
        <v>2138</v>
      </c>
      <c r="G307" s="26" t="s">
        <v>7</v>
      </c>
      <c r="H307" s="28"/>
      <c r="I307" s="47">
        <v>42110</v>
      </c>
      <c r="J307" s="41" t="s">
        <v>2344</v>
      </c>
      <c r="K307" s="16"/>
    </row>
    <row r="308" spans="2:14" x14ac:dyDescent="0.35">
      <c r="B308" s="26" t="s">
        <v>539</v>
      </c>
      <c r="C308" s="42">
        <v>1126</v>
      </c>
      <c r="D308" s="8">
        <v>0</v>
      </c>
      <c r="E308" s="26" t="s">
        <v>2460</v>
      </c>
      <c r="F308" s="26" t="s">
        <v>2139</v>
      </c>
      <c r="G308" s="26" t="s">
        <v>1130</v>
      </c>
      <c r="H308" s="28"/>
      <c r="I308" s="47">
        <v>42110</v>
      </c>
      <c r="J308" s="41" t="s">
        <v>2344</v>
      </c>
      <c r="K308" s="16"/>
    </row>
    <row r="309" spans="2:14" x14ac:dyDescent="0.35">
      <c r="B309" s="26" t="s">
        <v>539</v>
      </c>
      <c r="C309" s="42">
        <v>1127</v>
      </c>
      <c r="D309" s="8">
        <v>0</v>
      </c>
      <c r="E309" s="26" t="s">
        <v>1028</v>
      </c>
      <c r="F309" s="26" t="s">
        <v>2140</v>
      </c>
      <c r="G309" s="26" t="s">
        <v>2</v>
      </c>
      <c r="H309" s="7" t="s">
        <v>2516</v>
      </c>
      <c r="I309" s="47">
        <v>42110</v>
      </c>
      <c r="J309" s="41" t="s">
        <v>2685</v>
      </c>
      <c r="K309" s="16"/>
    </row>
    <row r="310" spans="2:14" x14ac:dyDescent="0.35">
      <c r="B310" s="26" t="s">
        <v>539</v>
      </c>
      <c r="C310" s="42">
        <v>1128</v>
      </c>
      <c r="D310" s="8">
        <v>0</v>
      </c>
      <c r="E310" s="26" t="s">
        <v>540</v>
      </c>
      <c r="F310" s="26" t="s">
        <v>2131</v>
      </c>
      <c r="G310" s="26" t="s">
        <v>1131</v>
      </c>
      <c r="H310" s="28" t="s">
        <v>1964</v>
      </c>
      <c r="I310" s="40">
        <v>37395</v>
      </c>
      <c r="J310" s="41" t="s">
        <v>2344</v>
      </c>
      <c r="K310" s="16"/>
    </row>
    <row r="311" spans="2:14" x14ac:dyDescent="0.35">
      <c r="B311" s="26" t="s">
        <v>539</v>
      </c>
      <c r="C311" s="42">
        <v>1129</v>
      </c>
      <c r="D311" s="8">
        <v>0</v>
      </c>
      <c r="E311" s="26" t="s">
        <v>2444</v>
      </c>
      <c r="F311" s="26" t="s">
        <v>2132</v>
      </c>
      <c r="G311" s="26" t="s">
        <v>1130</v>
      </c>
      <c r="H311" s="28"/>
      <c r="I311" s="40">
        <v>37395</v>
      </c>
      <c r="J311" s="41" t="s">
        <v>2344</v>
      </c>
      <c r="K311" s="16"/>
    </row>
    <row r="312" spans="2:14" x14ac:dyDescent="0.35">
      <c r="B312" s="26" t="s">
        <v>539</v>
      </c>
      <c r="C312" s="42">
        <v>1130</v>
      </c>
      <c r="D312" s="8">
        <v>0</v>
      </c>
      <c r="E312" s="26" t="s">
        <v>552</v>
      </c>
      <c r="F312" s="26" t="s">
        <v>2321</v>
      </c>
      <c r="G312" s="26" t="s">
        <v>850</v>
      </c>
      <c r="H312" s="28"/>
      <c r="I312" s="40">
        <v>42309</v>
      </c>
      <c r="J312" s="41" t="s">
        <v>2374</v>
      </c>
      <c r="K312" s="16"/>
    </row>
    <row r="313" spans="2:14" s="29" customFormat="1" x14ac:dyDescent="0.35">
      <c r="B313" s="26" t="s">
        <v>1069</v>
      </c>
      <c r="C313" s="42">
        <v>1131</v>
      </c>
      <c r="D313" s="17">
        <v>0</v>
      </c>
      <c r="E313" s="26" t="s">
        <v>2537</v>
      </c>
      <c r="F313" s="26" t="s">
        <v>2538</v>
      </c>
      <c r="G313" s="43" t="s">
        <v>1130</v>
      </c>
      <c r="H313" s="43"/>
      <c r="I313" s="52">
        <v>43132</v>
      </c>
      <c r="J313" s="41" t="s">
        <v>2686</v>
      </c>
      <c r="K313" s="16"/>
      <c r="N313"/>
    </row>
    <row r="314" spans="2:14" x14ac:dyDescent="0.35">
      <c r="B314" s="26" t="s">
        <v>539</v>
      </c>
      <c r="C314" s="42">
        <v>1132</v>
      </c>
      <c r="D314" s="8">
        <v>0</v>
      </c>
      <c r="E314" s="26" t="s">
        <v>553</v>
      </c>
      <c r="F314" s="26" t="s">
        <v>2141</v>
      </c>
      <c r="G314" s="26" t="s">
        <v>850</v>
      </c>
      <c r="H314" s="28"/>
      <c r="I314" s="40">
        <v>42309</v>
      </c>
      <c r="J314" s="41" t="s">
        <v>2375</v>
      </c>
      <c r="K314" s="16"/>
    </row>
    <row r="315" spans="2:14" x14ac:dyDescent="0.35">
      <c r="B315" s="26" t="s">
        <v>539</v>
      </c>
      <c r="C315" s="42">
        <v>1133</v>
      </c>
      <c r="D315" s="8">
        <v>0</v>
      </c>
      <c r="E315" s="26" t="s">
        <v>1064</v>
      </c>
      <c r="F315" s="26" t="s">
        <v>2142</v>
      </c>
      <c r="G315" s="26" t="s">
        <v>1130</v>
      </c>
      <c r="H315" s="28"/>
      <c r="I315" s="40">
        <v>42309</v>
      </c>
      <c r="J315" s="41" t="s">
        <v>2376</v>
      </c>
      <c r="K315" s="16"/>
    </row>
    <row r="316" spans="2:14" x14ac:dyDescent="0.35">
      <c r="B316" s="26" t="s">
        <v>539</v>
      </c>
      <c r="C316" s="42">
        <v>1134</v>
      </c>
      <c r="D316" s="8">
        <v>0</v>
      </c>
      <c r="E316" s="26" t="s">
        <v>1063</v>
      </c>
      <c r="F316" s="26" t="s">
        <v>2143</v>
      </c>
      <c r="G316" s="26" t="s">
        <v>1130</v>
      </c>
      <c r="H316" s="28"/>
      <c r="I316" s="40">
        <v>42309</v>
      </c>
      <c r="J316" s="41" t="s">
        <v>2376</v>
      </c>
      <c r="K316" s="16"/>
    </row>
    <row r="317" spans="2:14" x14ac:dyDescent="0.35">
      <c r="B317" s="26" t="s">
        <v>539</v>
      </c>
      <c r="C317" s="42">
        <v>1135</v>
      </c>
      <c r="D317" s="8">
        <v>0</v>
      </c>
      <c r="E317" s="26" t="s">
        <v>554</v>
      </c>
      <c r="F317" s="26" t="s">
        <v>2144</v>
      </c>
      <c r="G317" s="26" t="s">
        <v>850</v>
      </c>
      <c r="H317" s="28"/>
      <c r="I317" s="40">
        <v>42309</v>
      </c>
      <c r="J317" s="41" t="s">
        <v>2377</v>
      </c>
      <c r="K317" s="16"/>
    </row>
    <row r="318" spans="2:14" x14ac:dyDescent="0.35">
      <c r="B318" s="26" t="s">
        <v>539</v>
      </c>
      <c r="C318" s="42">
        <v>1136</v>
      </c>
      <c r="D318" s="8">
        <v>0</v>
      </c>
      <c r="E318" s="26" t="s">
        <v>1065</v>
      </c>
      <c r="F318" s="26" t="s">
        <v>2145</v>
      </c>
      <c r="G318" s="26" t="s">
        <v>1130</v>
      </c>
      <c r="H318" s="28"/>
      <c r="I318" s="40">
        <v>42309</v>
      </c>
      <c r="J318" s="41" t="s">
        <v>2377</v>
      </c>
      <c r="K318" s="16"/>
    </row>
    <row r="319" spans="2:14" x14ac:dyDescent="0.35">
      <c r="B319" s="26" t="s">
        <v>539</v>
      </c>
      <c r="C319" s="42">
        <v>1137</v>
      </c>
      <c r="D319" s="8">
        <v>0</v>
      </c>
      <c r="E319" s="26" t="s">
        <v>2341</v>
      </c>
      <c r="F319" s="26" t="s">
        <v>2445</v>
      </c>
      <c r="G319" s="26" t="s">
        <v>1130</v>
      </c>
      <c r="H319" s="28"/>
      <c r="I319" s="47">
        <v>44927</v>
      </c>
      <c r="J319" s="41" t="s">
        <v>2539</v>
      </c>
      <c r="K319" s="16" t="s">
        <v>2546</v>
      </c>
    </row>
    <row r="320" spans="2:14" x14ac:dyDescent="0.35">
      <c r="B320" s="26" t="s">
        <v>840</v>
      </c>
      <c r="C320" s="42">
        <v>1201</v>
      </c>
      <c r="D320" s="8">
        <v>0</v>
      </c>
      <c r="E320" s="26" t="s">
        <v>848</v>
      </c>
      <c r="F320" s="26" t="s">
        <v>2224</v>
      </c>
      <c r="G320" s="26" t="s">
        <v>2</v>
      </c>
      <c r="H320" s="28"/>
      <c r="I320" s="40">
        <v>37140</v>
      </c>
      <c r="J320" s="41" t="s">
        <v>2344</v>
      </c>
      <c r="K320" s="16"/>
    </row>
    <row r="321" spans="2:11" x14ac:dyDescent="0.35">
      <c r="B321" s="26" t="s">
        <v>841</v>
      </c>
      <c r="C321" s="42">
        <v>1202</v>
      </c>
      <c r="D321" s="8">
        <v>0</v>
      </c>
      <c r="E321" s="26" t="s">
        <v>849</v>
      </c>
      <c r="F321" s="26" t="s">
        <v>2269</v>
      </c>
      <c r="G321" s="26" t="s">
        <v>2</v>
      </c>
      <c r="H321" s="28"/>
      <c r="I321" s="40">
        <v>37140</v>
      </c>
      <c r="J321" s="41" t="s">
        <v>2378</v>
      </c>
      <c r="K321" s="16"/>
    </row>
    <row r="322" spans="2:11" x14ac:dyDescent="0.35">
      <c r="B322" s="26" t="s">
        <v>842</v>
      </c>
      <c r="C322" s="42">
        <v>1203</v>
      </c>
      <c r="D322" s="8">
        <v>0</v>
      </c>
      <c r="E322" s="26" t="s">
        <v>2461</v>
      </c>
      <c r="F322" s="26" t="s">
        <v>2319</v>
      </c>
      <c r="G322" s="26" t="s">
        <v>2</v>
      </c>
      <c r="H322" s="28"/>
      <c r="I322" s="40">
        <v>37140</v>
      </c>
      <c r="J322" s="41" t="s">
        <v>2343</v>
      </c>
      <c r="K322" s="16"/>
    </row>
    <row r="323" spans="2:11" x14ac:dyDescent="0.35">
      <c r="B323" s="26" t="s">
        <v>555</v>
      </c>
      <c r="C323" s="42">
        <v>1301</v>
      </c>
      <c r="D323" s="8">
        <v>0</v>
      </c>
      <c r="E323" s="26" t="s">
        <v>556</v>
      </c>
      <c r="F323" s="26" t="s">
        <v>2299</v>
      </c>
      <c r="G323" s="26" t="s">
        <v>7</v>
      </c>
      <c r="H323" s="28"/>
      <c r="I323" s="47">
        <v>37140</v>
      </c>
      <c r="J323" s="41" t="s">
        <v>2344</v>
      </c>
      <c r="K323" s="16"/>
    </row>
    <row r="324" spans="2:11" x14ac:dyDescent="0.35">
      <c r="B324" s="26" t="s">
        <v>555</v>
      </c>
      <c r="C324" s="42">
        <v>1302</v>
      </c>
      <c r="D324" s="8">
        <v>0</v>
      </c>
      <c r="E324" s="26" t="s">
        <v>1034</v>
      </c>
      <c r="F324" s="26" t="s">
        <v>2300</v>
      </c>
      <c r="G324" s="26" t="s">
        <v>1035</v>
      </c>
      <c r="H324" s="28"/>
      <c r="I324" s="47">
        <v>37140</v>
      </c>
      <c r="J324" s="41" t="s">
        <v>2344</v>
      </c>
      <c r="K324" s="16"/>
    </row>
    <row r="325" spans="2:11" x14ac:dyDescent="0.35">
      <c r="B325" s="26" t="s">
        <v>555</v>
      </c>
      <c r="C325" s="42">
        <v>1303</v>
      </c>
      <c r="D325" s="8">
        <v>0</v>
      </c>
      <c r="E325" s="26" t="s">
        <v>557</v>
      </c>
      <c r="F325" s="26" t="s">
        <v>2301</v>
      </c>
      <c r="G325" s="26" t="s">
        <v>409</v>
      </c>
      <c r="H325" s="28"/>
      <c r="I325" s="47">
        <v>37140</v>
      </c>
      <c r="J325" s="41" t="s">
        <v>2344</v>
      </c>
      <c r="K325" s="16"/>
    </row>
    <row r="326" spans="2:11" x14ac:dyDescent="0.35">
      <c r="B326" s="26" t="s">
        <v>555</v>
      </c>
      <c r="C326" s="42">
        <v>1304</v>
      </c>
      <c r="D326" s="8">
        <v>0</v>
      </c>
      <c r="E326" s="26" t="s">
        <v>560</v>
      </c>
      <c r="F326" s="26" t="s">
        <v>2150</v>
      </c>
      <c r="G326" s="26" t="s">
        <v>1130</v>
      </c>
      <c r="H326" s="28"/>
      <c r="I326" s="47">
        <v>37140</v>
      </c>
      <c r="J326" s="41" t="s">
        <v>2344</v>
      </c>
      <c r="K326" s="16"/>
    </row>
    <row r="327" spans="2:11" x14ac:dyDescent="0.35">
      <c r="B327" s="26" t="s">
        <v>555</v>
      </c>
      <c r="C327" s="42">
        <v>1305</v>
      </c>
      <c r="D327" s="8">
        <v>0</v>
      </c>
      <c r="E327" s="26" t="s">
        <v>558</v>
      </c>
      <c r="F327" s="26" t="s">
        <v>2147</v>
      </c>
      <c r="G327" s="26" t="s">
        <v>1130</v>
      </c>
      <c r="H327" s="28"/>
      <c r="I327" s="40">
        <v>38124</v>
      </c>
      <c r="J327" s="41" t="s">
        <v>2344</v>
      </c>
      <c r="K327" s="16"/>
    </row>
    <row r="328" spans="2:11" x14ac:dyDescent="0.35">
      <c r="B328" s="26" t="s">
        <v>555</v>
      </c>
      <c r="C328" s="42">
        <v>1306</v>
      </c>
      <c r="D328" s="8">
        <v>0</v>
      </c>
      <c r="E328" s="26" t="s">
        <v>559</v>
      </c>
      <c r="F328" s="26" t="s">
        <v>2209</v>
      </c>
      <c r="G328" s="26" t="s">
        <v>1130</v>
      </c>
      <c r="H328" s="28"/>
      <c r="I328" s="40">
        <v>37886</v>
      </c>
      <c r="J328" s="41" t="s">
        <v>2344</v>
      </c>
      <c r="K328" s="16"/>
    </row>
    <row r="329" spans="2:11" x14ac:dyDescent="0.35">
      <c r="B329" s="26" t="s">
        <v>555</v>
      </c>
      <c r="C329" s="42">
        <v>1307</v>
      </c>
      <c r="D329" s="17"/>
      <c r="E329" s="26" t="s">
        <v>2148</v>
      </c>
      <c r="F329" s="26" t="s">
        <v>2149</v>
      </c>
      <c r="G329" s="26"/>
      <c r="H329" s="28"/>
      <c r="I329" s="40">
        <v>37886</v>
      </c>
      <c r="J329" s="41" t="s">
        <v>2344</v>
      </c>
      <c r="K329" s="16"/>
    </row>
    <row r="330" spans="2:11" x14ac:dyDescent="0.35">
      <c r="B330" s="26" t="s">
        <v>555</v>
      </c>
      <c r="C330" s="42">
        <v>1308</v>
      </c>
      <c r="D330" s="8">
        <v>0</v>
      </c>
      <c r="E330" s="26" t="s">
        <v>2383</v>
      </c>
      <c r="F330" s="26" t="s">
        <v>2146</v>
      </c>
      <c r="G330" s="26" t="s">
        <v>1130</v>
      </c>
      <c r="H330" s="28"/>
      <c r="I330" s="47">
        <v>37140</v>
      </c>
      <c r="J330" s="41" t="s">
        <v>2344</v>
      </c>
      <c r="K330" s="16"/>
    </row>
    <row r="331" spans="2:11" x14ac:dyDescent="0.35">
      <c r="B331" s="26" t="s">
        <v>555</v>
      </c>
      <c r="C331" s="42">
        <v>1309</v>
      </c>
      <c r="D331" s="8">
        <v>0</v>
      </c>
      <c r="E331" s="26" t="s">
        <v>2463</v>
      </c>
      <c r="F331" s="26" t="s">
        <v>2151</v>
      </c>
      <c r="G331" s="26" t="s">
        <v>1130</v>
      </c>
      <c r="H331" s="28"/>
      <c r="I331" s="47">
        <v>37140</v>
      </c>
      <c r="J331" s="41" t="s">
        <v>2343</v>
      </c>
      <c r="K331" s="16"/>
    </row>
    <row r="332" spans="2:11" x14ac:dyDescent="0.35">
      <c r="B332" s="26" t="s">
        <v>555</v>
      </c>
      <c r="C332" s="42">
        <v>1310</v>
      </c>
      <c r="D332" s="8">
        <v>0</v>
      </c>
      <c r="E332" s="26" t="s">
        <v>2464</v>
      </c>
      <c r="F332" s="26" t="s">
        <v>2152</v>
      </c>
      <c r="G332" s="26" t="s">
        <v>1130</v>
      </c>
      <c r="H332" s="28"/>
      <c r="I332" s="47">
        <v>37140</v>
      </c>
      <c r="J332" s="41" t="s">
        <v>2381</v>
      </c>
      <c r="K332" s="16"/>
    </row>
    <row r="333" spans="2:11" x14ac:dyDescent="0.35">
      <c r="B333" s="26" t="s">
        <v>555</v>
      </c>
      <c r="C333" s="42">
        <v>1311</v>
      </c>
      <c r="D333" s="8">
        <v>0</v>
      </c>
      <c r="E333" s="26" t="s">
        <v>2465</v>
      </c>
      <c r="F333" s="26" t="s">
        <v>2153</v>
      </c>
      <c r="G333" s="26" t="s">
        <v>1130</v>
      </c>
      <c r="H333" s="28"/>
      <c r="I333" s="47">
        <v>37140</v>
      </c>
      <c r="J333" s="41" t="s">
        <v>2379</v>
      </c>
      <c r="K333" s="16"/>
    </row>
    <row r="334" spans="2:11" x14ac:dyDescent="0.35">
      <c r="B334" s="26" t="s">
        <v>555</v>
      </c>
      <c r="C334" s="42">
        <v>1312</v>
      </c>
      <c r="D334" s="8">
        <v>0</v>
      </c>
      <c r="E334" s="26" t="s">
        <v>2449</v>
      </c>
      <c r="F334" s="26" t="s">
        <v>2154</v>
      </c>
      <c r="G334" s="26" t="s">
        <v>1130</v>
      </c>
      <c r="H334" s="28"/>
      <c r="I334" s="47">
        <v>37140</v>
      </c>
      <c r="J334" s="41" t="s">
        <v>2687</v>
      </c>
      <c r="K334" s="16"/>
    </row>
    <row r="335" spans="2:11" x14ac:dyDescent="0.35">
      <c r="B335" s="26" t="s">
        <v>555</v>
      </c>
      <c r="C335" s="42">
        <v>1313</v>
      </c>
      <c r="D335" s="8">
        <v>0</v>
      </c>
      <c r="E335" s="26" t="s">
        <v>2450</v>
      </c>
      <c r="F335" s="26" t="s">
        <v>2155</v>
      </c>
      <c r="G335" s="26" t="s">
        <v>1130</v>
      </c>
      <c r="H335" s="28"/>
      <c r="I335" s="47">
        <v>37140</v>
      </c>
      <c r="J335" s="41" t="s">
        <v>2687</v>
      </c>
      <c r="K335" s="16"/>
    </row>
    <row r="336" spans="2:11" x14ac:dyDescent="0.35">
      <c r="B336" s="26" t="s">
        <v>555</v>
      </c>
      <c r="C336" s="42">
        <v>1314</v>
      </c>
      <c r="D336" s="8">
        <v>0</v>
      </c>
      <c r="E336" s="26" t="s">
        <v>2451</v>
      </c>
      <c r="F336" s="26" t="s">
        <v>2202</v>
      </c>
      <c r="G336" s="26" t="s">
        <v>1130</v>
      </c>
      <c r="H336" s="28"/>
      <c r="I336" s="47">
        <v>37140</v>
      </c>
      <c r="J336" s="41" t="s">
        <v>2687</v>
      </c>
      <c r="K336" s="16"/>
    </row>
    <row r="337" spans="2:11" x14ac:dyDescent="0.35">
      <c r="B337" s="26" t="s">
        <v>555</v>
      </c>
      <c r="C337" s="42">
        <v>1315</v>
      </c>
      <c r="D337" s="8">
        <v>0</v>
      </c>
      <c r="E337" s="26" t="s">
        <v>2452</v>
      </c>
      <c r="F337" s="26" t="s">
        <v>2156</v>
      </c>
      <c r="G337" s="26" t="s">
        <v>1130</v>
      </c>
      <c r="H337" s="28"/>
      <c r="I337" s="47">
        <v>37140</v>
      </c>
      <c r="J337" s="41" t="s">
        <v>2687</v>
      </c>
      <c r="K337" s="16"/>
    </row>
    <row r="338" spans="2:11" x14ac:dyDescent="0.35">
      <c r="B338" s="26" t="s">
        <v>555</v>
      </c>
      <c r="C338" s="42">
        <v>1316</v>
      </c>
      <c r="D338" s="8">
        <v>0</v>
      </c>
      <c r="E338" s="26" t="s">
        <v>2453</v>
      </c>
      <c r="F338" s="26" t="s">
        <v>2157</v>
      </c>
      <c r="G338" s="26" t="s">
        <v>1130</v>
      </c>
      <c r="H338" s="28"/>
      <c r="I338" s="47">
        <v>37140</v>
      </c>
      <c r="J338" s="41" t="s">
        <v>2687</v>
      </c>
      <c r="K338" s="16"/>
    </row>
    <row r="339" spans="2:11" x14ac:dyDescent="0.35">
      <c r="B339" s="26" t="s">
        <v>555</v>
      </c>
      <c r="C339" s="42">
        <v>1317</v>
      </c>
      <c r="D339" s="8">
        <v>0</v>
      </c>
      <c r="E339" s="26" t="s">
        <v>562</v>
      </c>
      <c r="F339" s="26" t="s">
        <v>2158</v>
      </c>
      <c r="G339" s="26" t="s">
        <v>2</v>
      </c>
      <c r="H339" s="7" t="s">
        <v>2517</v>
      </c>
      <c r="I339" s="47">
        <v>37140</v>
      </c>
      <c r="J339" s="41" t="s">
        <v>2344</v>
      </c>
      <c r="K339" s="16"/>
    </row>
    <row r="340" spans="2:11" x14ac:dyDescent="0.35">
      <c r="B340" s="26" t="s">
        <v>555</v>
      </c>
      <c r="C340" s="42">
        <v>1318</v>
      </c>
      <c r="D340" s="8">
        <v>0</v>
      </c>
      <c r="E340" s="26" t="s">
        <v>2448</v>
      </c>
      <c r="F340" s="26" t="s">
        <v>2159</v>
      </c>
      <c r="G340" s="26" t="s">
        <v>2</v>
      </c>
      <c r="H340" s="7" t="s">
        <v>2518</v>
      </c>
      <c r="I340" s="47">
        <v>37140</v>
      </c>
      <c r="J340" s="41" t="s">
        <v>2343</v>
      </c>
      <c r="K340" s="16"/>
    </row>
    <row r="341" spans="2:11" x14ac:dyDescent="0.35">
      <c r="B341" s="26" t="s">
        <v>555</v>
      </c>
      <c r="C341" s="42">
        <v>1319</v>
      </c>
      <c r="D341" s="8">
        <v>0</v>
      </c>
      <c r="E341" s="26" t="s">
        <v>563</v>
      </c>
      <c r="F341" s="26" t="s">
        <v>2291</v>
      </c>
      <c r="G341" s="26" t="s">
        <v>1131</v>
      </c>
      <c r="H341" s="28" t="s">
        <v>1964</v>
      </c>
      <c r="I341" s="47">
        <v>37140</v>
      </c>
      <c r="J341" s="41" t="s">
        <v>2344</v>
      </c>
      <c r="K341" s="16"/>
    </row>
    <row r="342" spans="2:11" x14ac:dyDescent="0.35">
      <c r="B342" s="26" t="s">
        <v>555</v>
      </c>
      <c r="C342" s="42">
        <v>1320</v>
      </c>
      <c r="D342" s="8">
        <v>0</v>
      </c>
      <c r="E342" s="26" t="s">
        <v>564</v>
      </c>
      <c r="F342" s="26" t="s">
        <v>2278</v>
      </c>
      <c r="G342" s="26" t="s">
        <v>1131</v>
      </c>
      <c r="H342" s="28" t="s">
        <v>1964</v>
      </c>
      <c r="I342" s="40">
        <v>39083</v>
      </c>
      <c r="J342" s="41" t="s">
        <v>2344</v>
      </c>
      <c r="K342" s="16"/>
    </row>
    <row r="343" spans="2:11" x14ac:dyDescent="0.35">
      <c r="B343" s="26" t="s">
        <v>555</v>
      </c>
      <c r="C343" s="42">
        <v>1321</v>
      </c>
      <c r="D343" s="8">
        <v>0</v>
      </c>
      <c r="E343" s="26" t="s">
        <v>565</v>
      </c>
      <c r="F343" s="26" t="s">
        <v>2200</v>
      </c>
      <c r="G343" s="26" t="s">
        <v>7</v>
      </c>
      <c r="H343" s="28"/>
      <c r="I343" s="47">
        <v>38030</v>
      </c>
      <c r="J343" s="41" t="s">
        <v>2688</v>
      </c>
      <c r="K343" s="16"/>
    </row>
    <row r="344" spans="2:11" x14ac:dyDescent="0.35">
      <c r="B344" s="26" t="s">
        <v>555</v>
      </c>
      <c r="C344" s="42">
        <v>1322</v>
      </c>
      <c r="D344" s="8">
        <v>0</v>
      </c>
      <c r="E344" s="26" t="s">
        <v>566</v>
      </c>
      <c r="F344" s="26" t="s">
        <v>2204</v>
      </c>
      <c r="G344" s="26" t="s">
        <v>7</v>
      </c>
      <c r="H344" s="28" t="s">
        <v>7</v>
      </c>
      <c r="I344" s="47">
        <v>38030</v>
      </c>
      <c r="J344" s="41" t="s">
        <v>2689</v>
      </c>
      <c r="K344" s="16"/>
    </row>
    <row r="345" spans="2:11" x14ac:dyDescent="0.35">
      <c r="B345" s="26" t="s">
        <v>555</v>
      </c>
      <c r="C345" s="42">
        <v>1323</v>
      </c>
      <c r="D345" s="8">
        <v>0</v>
      </c>
      <c r="E345" s="26" t="s">
        <v>567</v>
      </c>
      <c r="F345" s="26" t="s">
        <v>2245</v>
      </c>
      <c r="G345" s="26" t="s">
        <v>1131</v>
      </c>
      <c r="H345" s="28" t="s">
        <v>1964</v>
      </c>
      <c r="I345" s="47">
        <v>37140</v>
      </c>
      <c r="J345" s="41" t="s">
        <v>2342</v>
      </c>
      <c r="K345" s="16"/>
    </row>
    <row r="346" spans="2:11" x14ac:dyDescent="0.35">
      <c r="B346" s="26" t="s">
        <v>555</v>
      </c>
      <c r="C346" s="42">
        <v>1324</v>
      </c>
      <c r="D346" s="8">
        <v>0</v>
      </c>
      <c r="E346" s="26" t="s">
        <v>568</v>
      </c>
      <c r="F346" s="26" t="s">
        <v>2160</v>
      </c>
      <c r="G346" s="26" t="s">
        <v>2</v>
      </c>
      <c r="H346" s="7" t="s">
        <v>2519</v>
      </c>
      <c r="I346" s="47">
        <v>37140</v>
      </c>
      <c r="J346" s="41" t="s">
        <v>2379</v>
      </c>
      <c r="K346" s="16"/>
    </row>
    <row r="347" spans="2:11" x14ac:dyDescent="0.35">
      <c r="B347" s="26" t="s">
        <v>555</v>
      </c>
      <c r="C347" s="42">
        <v>1325</v>
      </c>
      <c r="D347" s="8">
        <v>0</v>
      </c>
      <c r="E347" s="26" t="s">
        <v>2470</v>
      </c>
      <c r="F347" s="26" t="s">
        <v>2161</v>
      </c>
      <c r="G347" s="26" t="s">
        <v>2</v>
      </c>
      <c r="H347" s="7" t="s">
        <v>2536</v>
      </c>
      <c r="I347" s="47">
        <v>37140</v>
      </c>
      <c r="J347" s="41" t="s">
        <v>2381</v>
      </c>
      <c r="K347" s="16"/>
    </row>
    <row r="348" spans="2:11" x14ac:dyDescent="0.35">
      <c r="B348" s="26" t="s">
        <v>555</v>
      </c>
      <c r="C348" s="42">
        <v>1326</v>
      </c>
      <c r="D348" s="8">
        <v>0</v>
      </c>
      <c r="E348" s="26" t="s">
        <v>569</v>
      </c>
      <c r="F348" s="26" t="s">
        <v>2162</v>
      </c>
      <c r="G348" s="26" t="s">
        <v>1131</v>
      </c>
      <c r="H348" s="28" t="s">
        <v>1964</v>
      </c>
      <c r="I348" s="47">
        <v>37140</v>
      </c>
      <c r="J348" s="41" t="s">
        <v>2342</v>
      </c>
      <c r="K348" s="16"/>
    </row>
    <row r="349" spans="2:11" x14ac:dyDescent="0.35">
      <c r="B349" s="26" t="s">
        <v>555</v>
      </c>
      <c r="C349" s="42">
        <v>1327</v>
      </c>
      <c r="D349" s="8">
        <v>0</v>
      </c>
      <c r="E349" s="26" t="s">
        <v>570</v>
      </c>
      <c r="F349" s="26" t="s">
        <v>2163</v>
      </c>
      <c r="G349" s="26" t="s">
        <v>1131</v>
      </c>
      <c r="H349" s="28" t="s">
        <v>1964</v>
      </c>
      <c r="I349" s="40">
        <v>39448</v>
      </c>
      <c r="J349" s="41" t="s">
        <v>2344</v>
      </c>
      <c r="K349" s="16"/>
    </row>
    <row r="350" spans="2:11" x14ac:dyDescent="0.35">
      <c r="B350" s="26" t="s">
        <v>555</v>
      </c>
      <c r="C350" s="42">
        <v>1328</v>
      </c>
      <c r="D350" s="8">
        <v>0</v>
      </c>
      <c r="E350" s="26" t="s">
        <v>571</v>
      </c>
      <c r="F350" s="26" t="s">
        <v>2164</v>
      </c>
      <c r="G350" s="26" t="s">
        <v>1131</v>
      </c>
      <c r="H350" s="28" t="s">
        <v>1964</v>
      </c>
      <c r="I350" s="40">
        <v>39448</v>
      </c>
      <c r="J350" s="46" t="s">
        <v>2690</v>
      </c>
      <c r="K350" s="16"/>
    </row>
    <row r="351" spans="2:11" x14ac:dyDescent="0.35">
      <c r="B351" s="26" t="s">
        <v>555</v>
      </c>
      <c r="C351" s="42">
        <v>1329</v>
      </c>
      <c r="D351" s="8">
        <v>0</v>
      </c>
      <c r="E351" s="26" t="s">
        <v>572</v>
      </c>
      <c r="F351" s="26" t="s">
        <v>2268</v>
      </c>
      <c r="G351" s="26" t="s">
        <v>1131</v>
      </c>
      <c r="H351" s="28" t="s">
        <v>1964</v>
      </c>
      <c r="I351" s="40">
        <v>41859</v>
      </c>
      <c r="J351" s="46" t="s">
        <v>2342</v>
      </c>
      <c r="K351" s="16"/>
    </row>
    <row r="352" spans="2:11" x14ac:dyDescent="0.35">
      <c r="B352" s="26" t="s">
        <v>555</v>
      </c>
      <c r="C352" s="42">
        <v>1330</v>
      </c>
      <c r="D352" s="8">
        <v>0</v>
      </c>
      <c r="E352" s="26" t="s">
        <v>1066</v>
      </c>
      <c r="F352" s="26" t="s">
        <v>2203</v>
      </c>
      <c r="G352" s="26" t="s">
        <v>1130</v>
      </c>
      <c r="H352" s="28"/>
      <c r="I352" s="40">
        <v>38030</v>
      </c>
      <c r="J352" s="46" t="s">
        <v>2544</v>
      </c>
      <c r="K352" s="16"/>
    </row>
    <row r="353" spans="2:11" x14ac:dyDescent="0.35">
      <c r="B353" s="26" t="s">
        <v>555</v>
      </c>
      <c r="C353" s="42">
        <v>1331</v>
      </c>
      <c r="D353" s="8">
        <v>0</v>
      </c>
      <c r="E353" s="26" t="s">
        <v>1067</v>
      </c>
      <c r="F353" s="26" t="s">
        <v>2201</v>
      </c>
      <c r="G353" s="26" t="s">
        <v>1130</v>
      </c>
      <c r="H353" s="28"/>
      <c r="I353" s="47">
        <v>38049</v>
      </c>
      <c r="J353" s="46" t="s">
        <v>2545</v>
      </c>
      <c r="K353" s="16"/>
    </row>
    <row r="354" spans="2:11" x14ac:dyDescent="0.35">
      <c r="B354" s="26" t="s">
        <v>555</v>
      </c>
      <c r="C354" s="42">
        <v>1332</v>
      </c>
      <c r="D354" s="8">
        <v>0</v>
      </c>
      <c r="E354" s="26" t="s">
        <v>1053</v>
      </c>
      <c r="F354" s="26" t="s">
        <v>2165</v>
      </c>
      <c r="G354" s="26" t="s">
        <v>845</v>
      </c>
      <c r="H354" s="28" t="s">
        <v>1130</v>
      </c>
      <c r="I354" s="40">
        <v>42314</v>
      </c>
      <c r="J354" s="41" t="s">
        <v>2542</v>
      </c>
      <c r="K354" s="16"/>
    </row>
    <row r="355" spans="2:11" x14ac:dyDescent="0.35">
      <c r="B355" s="26" t="s">
        <v>573</v>
      </c>
      <c r="C355" s="42">
        <v>1401</v>
      </c>
      <c r="D355" s="8">
        <v>0</v>
      </c>
      <c r="E355" s="26" t="s">
        <v>574</v>
      </c>
      <c r="F355" s="26" t="s">
        <v>2167</v>
      </c>
      <c r="G355" s="26" t="s">
        <v>7</v>
      </c>
      <c r="H355" s="28"/>
      <c r="I355" s="47">
        <v>37140</v>
      </c>
      <c r="J355" s="41" t="s">
        <v>2344</v>
      </c>
      <c r="K355" s="16"/>
    </row>
    <row r="356" spans="2:11" x14ac:dyDescent="0.35">
      <c r="B356" s="26" t="s">
        <v>573</v>
      </c>
      <c r="C356" s="42">
        <v>1402</v>
      </c>
      <c r="D356" s="8">
        <v>0</v>
      </c>
      <c r="E356" s="26" t="s">
        <v>575</v>
      </c>
      <c r="F356" s="26" t="s">
        <v>2168</v>
      </c>
      <c r="G356" s="26" t="s">
        <v>407</v>
      </c>
      <c r="H356" s="28"/>
      <c r="I356" s="47">
        <v>37140</v>
      </c>
      <c r="J356" s="41" t="s">
        <v>2344</v>
      </c>
      <c r="K356" s="16"/>
    </row>
    <row r="357" spans="2:11" x14ac:dyDescent="0.35">
      <c r="B357" s="26" t="s">
        <v>573</v>
      </c>
      <c r="C357" s="42">
        <v>1403</v>
      </c>
      <c r="D357" s="8">
        <v>0</v>
      </c>
      <c r="E357" s="26" t="s">
        <v>576</v>
      </c>
      <c r="F357" s="26" t="s">
        <v>2166</v>
      </c>
      <c r="G357" s="26" t="s">
        <v>1131</v>
      </c>
      <c r="H357" s="28" t="s">
        <v>1964</v>
      </c>
      <c r="I357" s="47">
        <v>37140</v>
      </c>
      <c r="J357" s="41" t="s">
        <v>2344</v>
      </c>
      <c r="K357" s="16"/>
    </row>
    <row r="358" spans="2:11" x14ac:dyDescent="0.35">
      <c r="B358" s="26" t="s">
        <v>573</v>
      </c>
      <c r="C358" s="42">
        <v>1404</v>
      </c>
      <c r="D358" s="8">
        <v>0</v>
      </c>
      <c r="E358" s="26" t="s">
        <v>577</v>
      </c>
      <c r="F358" s="26" t="s">
        <v>2169</v>
      </c>
      <c r="G358" s="26" t="s">
        <v>1130</v>
      </c>
      <c r="H358" s="28"/>
      <c r="I358" s="47">
        <v>37140</v>
      </c>
      <c r="J358" s="41" t="s">
        <v>2344</v>
      </c>
      <c r="K358" s="16"/>
    </row>
    <row r="359" spans="2:11" x14ac:dyDescent="0.35">
      <c r="B359" s="26" t="s">
        <v>573</v>
      </c>
      <c r="C359" s="42">
        <v>1405</v>
      </c>
      <c r="D359" s="8">
        <v>0</v>
      </c>
      <c r="E359" s="26" t="s">
        <v>578</v>
      </c>
      <c r="F359" s="26" t="s">
        <v>2170</v>
      </c>
      <c r="G359" s="26" t="s">
        <v>1130</v>
      </c>
      <c r="H359" s="28"/>
      <c r="I359" s="47">
        <v>37140</v>
      </c>
      <c r="J359" s="41" t="s">
        <v>2344</v>
      </c>
      <c r="K359" s="16"/>
    </row>
    <row r="360" spans="2:11" x14ac:dyDescent="0.35">
      <c r="B360" s="26" t="s">
        <v>573</v>
      </c>
      <c r="C360" s="42">
        <v>1406</v>
      </c>
      <c r="D360" s="8">
        <v>0</v>
      </c>
      <c r="E360" s="26" t="s">
        <v>1014</v>
      </c>
      <c r="F360" s="26" t="s">
        <v>2171</v>
      </c>
      <c r="G360" s="26" t="s">
        <v>1131</v>
      </c>
      <c r="H360" s="28" t="s">
        <v>1964</v>
      </c>
      <c r="I360" s="47">
        <v>37140</v>
      </c>
      <c r="J360" s="41" t="s">
        <v>2344</v>
      </c>
      <c r="K360" s="16"/>
    </row>
    <row r="361" spans="2:11" x14ac:dyDescent="0.35">
      <c r="B361" s="26" t="s">
        <v>573</v>
      </c>
      <c r="C361" s="42">
        <v>1407</v>
      </c>
      <c r="D361" s="8">
        <v>0</v>
      </c>
      <c r="E361" s="26" t="s">
        <v>851</v>
      </c>
      <c r="F361" s="26" t="s">
        <v>2172</v>
      </c>
      <c r="G361" s="26" t="s">
        <v>1131</v>
      </c>
      <c r="H361" s="28" t="s">
        <v>1964</v>
      </c>
      <c r="I361" s="47">
        <v>37140</v>
      </c>
      <c r="J361" s="41" t="s">
        <v>2344</v>
      </c>
      <c r="K361" s="16"/>
    </row>
    <row r="362" spans="2:11" x14ac:dyDescent="0.35">
      <c r="B362" s="26" t="s">
        <v>573</v>
      </c>
      <c r="C362" s="42">
        <v>1408</v>
      </c>
      <c r="D362" s="8">
        <v>0</v>
      </c>
      <c r="E362" s="26" t="s">
        <v>852</v>
      </c>
      <c r="F362" s="26" t="s">
        <v>2173</v>
      </c>
      <c r="G362" s="26" t="s">
        <v>1131</v>
      </c>
      <c r="H362" s="28" t="s">
        <v>1964</v>
      </c>
      <c r="I362" s="47">
        <v>37140</v>
      </c>
      <c r="J362" s="41" t="s">
        <v>2344</v>
      </c>
      <c r="K362" s="16"/>
    </row>
    <row r="363" spans="2:11" x14ac:dyDescent="0.35">
      <c r="B363" s="26" t="s">
        <v>573</v>
      </c>
      <c r="C363" s="42">
        <v>1409</v>
      </c>
      <c r="D363" s="8">
        <v>0</v>
      </c>
      <c r="E363" s="26" t="s">
        <v>853</v>
      </c>
      <c r="F363" s="26" t="s">
        <v>2174</v>
      </c>
      <c r="G363" s="26" t="s">
        <v>1131</v>
      </c>
      <c r="H363" s="28" t="s">
        <v>1964</v>
      </c>
      <c r="I363" s="47">
        <v>37140</v>
      </c>
      <c r="J363" s="41" t="s">
        <v>2344</v>
      </c>
      <c r="K363" s="16"/>
    </row>
    <row r="364" spans="2:11" x14ac:dyDescent="0.35">
      <c r="B364" s="26" t="s">
        <v>573</v>
      </c>
      <c r="C364" s="42">
        <v>1410</v>
      </c>
      <c r="D364" s="8">
        <v>0</v>
      </c>
      <c r="E364" s="26" t="s">
        <v>854</v>
      </c>
      <c r="F364" s="26" t="s">
        <v>2175</v>
      </c>
      <c r="G364" s="26" t="s">
        <v>1131</v>
      </c>
      <c r="H364" s="28" t="s">
        <v>1964</v>
      </c>
      <c r="I364" s="47">
        <v>37140</v>
      </c>
      <c r="J364" s="41" t="s">
        <v>2344</v>
      </c>
      <c r="K364" s="16"/>
    </row>
    <row r="365" spans="2:11" x14ac:dyDescent="0.35">
      <c r="B365" s="26" t="s">
        <v>573</v>
      </c>
      <c r="C365" s="42">
        <v>1411</v>
      </c>
      <c r="D365" s="8">
        <v>0</v>
      </c>
      <c r="E365" s="26" t="s">
        <v>855</v>
      </c>
      <c r="F365" s="26" t="s">
        <v>2176</v>
      </c>
      <c r="G365" s="26" t="s">
        <v>1131</v>
      </c>
      <c r="H365" s="28" t="s">
        <v>1964</v>
      </c>
      <c r="I365" s="47">
        <v>37140</v>
      </c>
      <c r="J365" s="41" t="s">
        <v>2344</v>
      </c>
      <c r="K365" s="16"/>
    </row>
    <row r="366" spans="2:11" x14ac:dyDescent="0.35">
      <c r="B366" s="26" t="s">
        <v>573</v>
      </c>
      <c r="C366" s="42">
        <v>1412</v>
      </c>
      <c r="D366" s="8">
        <v>0</v>
      </c>
      <c r="E366" s="26" t="s">
        <v>856</v>
      </c>
      <c r="F366" s="26" t="s">
        <v>2177</v>
      </c>
      <c r="G366" s="26" t="s">
        <v>1131</v>
      </c>
      <c r="H366" s="28" t="s">
        <v>1964</v>
      </c>
      <c r="I366" s="47">
        <v>37140</v>
      </c>
      <c r="J366" s="41" t="s">
        <v>2344</v>
      </c>
      <c r="K366" s="16"/>
    </row>
    <row r="367" spans="2:11" x14ac:dyDescent="0.35">
      <c r="B367" s="26" t="s">
        <v>573</v>
      </c>
      <c r="C367" s="42">
        <v>1413</v>
      </c>
      <c r="D367" s="8">
        <v>0</v>
      </c>
      <c r="E367" s="26" t="s">
        <v>857</v>
      </c>
      <c r="F367" s="26" t="s">
        <v>2178</v>
      </c>
      <c r="G367" s="26" t="s">
        <v>1131</v>
      </c>
      <c r="H367" s="28" t="s">
        <v>1964</v>
      </c>
      <c r="I367" s="47">
        <v>37140</v>
      </c>
      <c r="J367" s="41" t="s">
        <v>2344</v>
      </c>
      <c r="K367" s="16"/>
    </row>
    <row r="368" spans="2:11" x14ac:dyDescent="0.35">
      <c r="B368" s="26" t="s">
        <v>573</v>
      </c>
      <c r="C368" s="42">
        <v>1414</v>
      </c>
      <c r="D368" s="8">
        <v>0</v>
      </c>
      <c r="E368" s="26" t="s">
        <v>858</v>
      </c>
      <c r="F368" s="26" t="s">
        <v>2179</v>
      </c>
      <c r="G368" s="26" t="s">
        <v>1131</v>
      </c>
      <c r="H368" s="28" t="s">
        <v>1964</v>
      </c>
      <c r="I368" s="47">
        <v>37140</v>
      </c>
      <c r="J368" s="41" t="s">
        <v>2344</v>
      </c>
      <c r="K368" s="16"/>
    </row>
    <row r="369" spans="2:11" x14ac:dyDescent="0.35">
      <c r="B369" s="26" t="s">
        <v>573</v>
      </c>
      <c r="C369" s="42">
        <v>1415</v>
      </c>
      <c r="D369" s="8">
        <v>0</v>
      </c>
      <c r="E369" s="26" t="s">
        <v>859</v>
      </c>
      <c r="F369" s="26" t="s">
        <v>2180</v>
      </c>
      <c r="G369" s="26" t="s">
        <v>1131</v>
      </c>
      <c r="H369" s="28" t="s">
        <v>1964</v>
      </c>
      <c r="I369" s="47">
        <v>37140</v>
      </c>
      <c r="J369" s="41" t="s">
        <v>2344</v>
      </c>
      <c r="K369" s="16"/>
    </row>
    <row r="370" spans="2:11" x14ac:dyDescent="0.35">
      <c r="B370" s="26" t="s">
        <v>573</v>
      </c>
      <c r="C370" s="42">
        <v>1416</v>
      </c>
      <c r="D370" s="8">
        <v>0</v>
      </c>
      <c r="E370" s="26" t="s">
        <v>860</v>
      </c>
      <c r="F370" s="26" t="s">
        <v>2181</v>
      </c>
      <c r="G370" s="26" t="s">
        <v>1131</v>
      </c>
      <c r="H370" s="28" t="s">
        <v>1964</v>
      </c>
      <c r="I370" s="47">
        <v>37140</v>
      </c>
      <c r="J370" s="41" t="s">
        <v>2344</v>
      </c>
      <c r="K370" s="16"/>
    </row>
    <row r="371" spans="2:11" x14ac:dyDescent="0.35">
      <c r="B371" s="26" t="s">
        <v>579</v>
      </c>
      <c r="C371" s="42">
        <v>1417</v>
      </c>
      <c r="D371" s="8">
        <v>0</v>
      </c>
      <c r="E371" s="26" t="s">
        <v>580</v>
      </c>
      <c r="F371" s="26" t="s">
        <v>2279</v>
      </c>
      <c r="G371" s="26" t="s">
        <v>7</v>
      </c>
      <c r="H371" s="28"/>
      <c r="I371" s="40">
        <v>39083</v>
      </c>
      <c r="J371" s="41" t="s">
        <v>2344</v>
      </c>
      <c r="K371" s="16"/>
    </row>
    <row r="372" spans="2:11" x14ac:dyDescent="0.35">
      <c r="B372" s="26"/>
      <c r="C372" s="42"/>
      <c r="E372" s="26"/>
      <c r="F372" s="26"/>
      <c r="G372" s="26"/>
      <c r="H372" s="28"/>
      <c r="I372" s="44"/>
      <c r="K372" s="41"/>
    </row>
    <row r="374" spans="2:11" x14ac:dyDescent="0.35">
      <c r="D374" s="47"/>
      <c r="I374" s="48"/>
    </row>
    <row r="375" spans="2:11" x14ac:dyDescent="0.35">
      <c r="J375" s="49"/>
    </row>
    <row r="378" spans="2:11" x14ac:dyDescent="0.35">
      <c r="D378" s="47"/>
      <c r="H378" s="50"/>
      <c r="I378" s="48"/>
      <c r="J378" s="51"/>
    </row>
    <row r="380" spans="2:11" x14ac:dyDescent="0.35">
      <c r="D380" s="47"/>
      <c r="H380" s="50"/>
      <c r="I380" s="48"/>
      <c r="J380" s="51"/>
    </row>
    <row r="382" spans="2:11" x14ac:dyDescent="0.35">
      <c r="D382" s="47"/>
      <c r="H382" s="50"/>
      <c r="I382" s="48"/>
      <c r="J382" s="51"/>
    </row>
    <row r="384" spans="2:11" x14ac:dyDescent="0.35">
      <c r="D384" s="47"/>
      <c r="H384" s="50"/>
      <c r="I384" s="48"/>
      <c r="J384" s="51"/>
    </row>
    <row r="386" spans="4:10" x14ac:dyDescent="0.35">
      <c r="D386" s="47"/>
      <c r="H386" s="50"/>
      <c r="I386" s="48"/>
      <c r="J386" s="51"/>
    </row>
    <row r="388" spans="4:10" x14ac:dyDescent="0.35">
      <c r="D388" s="47"/>
      <c r="H388" s="50"/>
      <c r="I388" s="48"/>
      <c r="J388" s="51"/>
    </row>
    <row r="390" spans="4:10" x14ac:dyDescent="0.35">
      <c r="D390" s="47"/>
      <c r="H390" s="50"/>
      <c r="I390" s="48"/>
      <c r="J390" s="51"/>
    </row>
    <row r="392" spans="4:10" x14ac:dyDescent="0.35">
      <c r="D392" s="47"/>
      <c r="H392" s="50"/>
      <c r="I392" s="48"/>
      <c r="J392" s="51"/>
    </row>
    <row r="394" spans="4:10" x14ac:dyDescent="0.35">
      <c r="D394" s="47"/>
      <c r="H394" s="50"/>
      <c r="I394" s="48"/>
      <c r="J394" s="51"/>
    </row>
    <row r="396" spans="4:10" x14ac:dyDescent="0.35">
      <c r="D396" s="47"/>
      <c r="H396" s="50"/>
      <c r="I396" s="48"/>
      <c r="J396" s="51"/>
    </row>
    <row r="398" spans="4:10" x14ac:dyDescent="0.35">
      <c r="D398" s="47"/>
      <c r="H398" s="50"/>
      <c r="I398" s="48"/>
      <c r="J398" s="51"/>
    </row>
    <row r="400" spans="4:10" x14ac:dyDescent="0.35">
      <c r="D400" s="47"/>
      <c r="H400" s="50"/>
      <c r="I400" s="48"/>
      <c r="J400" s="51"/>
    </row>
    <row r="402" spans="4:10" x14ac:dyDescent="0.35">
      <c r="D402" s="47"/>
      <c r="H402" s="50"/>
      <c r="I402" s="48"/>
      <c r="J402" s="51"/>
    </row>
    <row r="404" spans="4:10" x14ac:dyDescent="0.35">
      <c r="D404" s="47"/>
      <c r="H404" s="50"/>
      <c r="I404" s="48"/>
      <c r="J404" s="51"/>
    </row>
    <row r="406" spans="4:10" x14ac:dyDescent="0.35">
      <c r="D406" s="47"/>
      <c r="H406" s="50"/>
      <c r="I406" s="48"/>
      <c r="J406" s="51"/>
    </row>
    <row r="408" spans="4:10" x14ac:dyDescent="0.35">
      <c r="D408" s="47"/>
      <c r="H408" s="50"/>
      <c r="I408" s="48"/>
      <c r="J408" s="51"/>
    </row>
    <row r="410" spans="4:10" x14ac:dyDescent="0.35">
      <c r="D410" s="47"/>
      <c r="H410" s="50"/>
      <c r="I410" s="48"/>
      <c r="J410" s="51"/>
    </row>
    <row r="412" spans="4:10" x14ac:dyDescent="0.35">
      <c r="D412" s="47"/>
      <c r="H412" s="50"/>
      <c r="I412" s="48"/>
      <c r="J412" s="51"/>
    </row>
    <row r="414" spans="4:10" x14ac:dyDescent="0.35">
      <c r="D414" s="47"/>
      <c r="H414" s="50"/>
      <c r="I414" s="48"/>
      <c r="J414" s="51"/>
    </row>
    <row r="416" spans="4:10" x14ac:dyDescent="0.35">
      <c r="D416" s="47"/>
      <c r="H416" s="50"/>
      <c r="I416" s="48"/>
      <c r="J416" s="51"/>
    </row>
    <row r="418" spans="4:10" x14ac:dyDescent="0.35">
      <c r="D418" s="47"/>
      <c r="H418" s="50"/>
      <c r="I418" s="48"/>
      <c r="J418" s="51"/>
    </row>
    <row r="420" spans="4:10" x14ac:dyDescent="0.35">
      <c r="D420" s="47"/>
      <c r="H420" s="50"/>
      <c r="I420" s="48"/>
      <c r="J420" s="51"/>
    </row>
    <row r="422" spans="4:10" x14ac:dyDescent="0.35">
      <c r="D422" s="47"/>
      <c r="H422" s="50"/>
      <c r="I422" s="48"/>
      <c r="J422" s="51"/>
    </row>
    <row r="424" spans="4:10" x14ac:dyDescent="0.35">
      <c r="D424" s="47"/>
      <c r="H424" s="50"/>
      <c r="I424" s="48"/>
      <c r="J424" s="51"/>
    </row>
    <row r="426" spans="4:10" x14ac:dyDescent="0.35">
      <c r="D426" s="47"/>
      <c r="H426" s="50"/>
      <c r="I426" s="48"/>
      <c r="J426" s="51"/>
    </row>
    <row r="428" spans="4:10" x14ac:dyDescent="0.35">
      <c r="D428" s="47"/>
      <c r="H428" s="50"/>
      <c r="I428" s="48"/>
      <c r="J428" s="51"/>
    </row>
    <row r="430" spans="4:10" x14ac:dyDescent="0.35">
      <c r="D430" s="47"/>
      <c r="H430" s="50"/>
      <c r="I430" s="48"/>
      <c r="J430" s="51"/>
    </row>
    <row r="432" spans="4:10" x14ac:dyDescent="0.35">
      <c r="D432" s="47"/>
      <c r="H432" s="50"/>
      <c r="I432" s="48"/>
      <c r="J432" s="51"/>
    </row>
    <row r="434" spans="4:10" x14ac:dyDescent="0.35">
      <c r="D434" s="47"/>
      <c r="H434" s="50"/>
      <c r="I434" s="48"/>
      <c r="J434" s="51"/>
    </row>
    <row r="436" spans="4:10" x14ac:dyDescent="0.35">
      <c r="D436" s="47"/>
      <c r="H436" s="50"/>
      <c r="I436" s="48"/>
      <c r="J436" s="51"/>
    </row>
    <row r="438" spans="4:10" x14ac:dyDescent="0.35">
      <c r="D438" s="47"/>
      <c r="H438" s="50"/>
      <c r="I438" s="48"/>
      <c r="J438" s="51"/>
    </row>
    <row r="440" spans="4:10" x14ac:dyDescent="0.35">
      <c r="D440" s="47"/>
      <c r="H440" s="50"/>
      <c r="I440" s="48"/>
      <c r="J440" s="51"/>
    </row>
    <row r="442" spans="4:10" x14ac:dyDescent="0.35">
      <c r="D442" s="47"/>
      <c r="H442" s="50"/>
      <c r="I442" s="48"/>
      <c r="J442" s="51"/>
    </row>
    <row r="444" spans="4:10" x14ac:dyDescent="0.35">
      <c r="D444" s="47"/>
      <c r="H444" s="50"/>
      <c r="I444" s="48"/>
      <c r="J444" s="51"/>
    </row>
    <row r="446" spans="4:10" x14ac:dyDescent="0.35">
      <c r="D446" s="47"/>
      <c r="H446" s="50"/>
      <c r="I446" s="48"/>
      <c r="J446" s="51"/>
    </row>
    <row r="448" spans="4:10" x14ac:dyDescent="0.35">
      <c r="D448" s="47"/>
      <c r="H448" s="50"/>
      <c r="I448" s="48"/>
      <c r="J448" s="51"/>
    </row>
    <row r="450" spans="4:10" x14ac:dyDescent="0.35">
      <c r="D450" s="47"/>
      <c r="H450" s="50"/>
      <c r="I450" s="48"/>
      <c r="J450" s="51"/>
    </row>
    <row r="452" spans="4:10" x14ac:dyDescent="0.35">
      <c r="D452" s="47"/>
      <c r="H452" s="50"/>
      <c r="I452" s="48"/>
      <c r="J452" s="51"/>
    </row>
    <row r="454" spans="4:10" x14ac:dyDescent="0.35">
      <c r="D454" s="47"/>
      <c r="H454" s="50"/>
      <c r="I454" s="48"/>
      <c r="J454" s="51"/>
    </row>
    <row r="456" spans="4:10" x14ac:dyDescent="0.35">
      <c r="D456" s="47"/>
      <c r="H456" s="50"/>
      <c r="I456" s="48"/>
      <c r="J456" s="51"/>
    </row>
    <row r="458" spans="4:10" x14ac:dyDescent="0.35">
      <c r="D458" s="47"/>
      <c r="H458" s="50"/>
      <c r="I458" s="48"/>
      <c r="J458" s="51"/>
    </row>
    <row r="460" spans="4:10" x14ac:dyDescent="0.35">
      <c r="D460" s="47"/>
      <c r="H460" s="50"/>
      <c r="I460" s="48"/>
      <c r="J460" s="51"/>
    </row>
    <row r="462" spans="4:10" x14ac:dyDescent="0.35">
      <c r="D462" s="47"/>
      <c r="H462" s="50"/>
      <c r="I462" s="48"/>
      <c r="J462" s="51"/>
    </row>
    <row r="464" spans="4:10" x14ac:dyDescent="0.35">
      <c r="D464" s="47"/>
      <c r="H464" s="50"/>
      <c r="I464" s="48"/>
      <c r="J464" s="51"/>
    </row>
    <row r="466" spans="4:10" x14ac:dyDescent="0.35">
      <c r="D466" s="47"/>
      <c r="H466" s="50"/>
      <c r="I466" s="48"/>
      <c r="J466" s="51"/>
    </row>
    <row r="468" spans="4:10" x14ac:dyDescent="0.35">
      <c r="D468" s="47"/>
      <c r="H468" s="50"/>
      <c r="I468" s="48"/>
      <c r="J468" s="51"/>
    </row>
    <row r="470" spans="4:10" x14ac:dyDescent="0.35">
      <c r="D470" s="47"/>
      <c r="H470" s="50"/>
      <c r="I470" s="48"/>
      <c r="J470" s="51"/>
    </row>
    <row r="472" spans="4:10" x14ac:dyDescent="0.35">
      <c r="D472" s="47"/>
      <c r="H472" s="50"/>
      <c r="I472" s="48"/>
      <c r="J472" s="51"/>
    </row>
    <row r="474" spans="4:10" x14ac:dyDescent="0.35">
      <c r="D474" s="47"/>
      <c r="H474" s="50"/>
      <c r="I474" s="48"/>
      <c r="J474" s="51"/>
    </row>
    <row r="476" spans="4:10" x14ac:dyDescent="0.35">
      <c r="D476" s="47"/>
      <c r="H476" s="50"/>
      <c r="I476" s="48"/>
      <c r="J476" s="51"/>
    </row>
    <row r="478" spans="4:10" x14ac:dyDescent="0.35">
      <c r="D478" s="47"/>
      <c r="H478" s="50"/>
      <c r="I478" s="48"/>
      <c r="J478" s="51"/>
    </row>
    <row r="480" spans="4:10" x14ac:dyDescent="0.35">
      <c r="D480" s="47"/>
      <c r="H480" s="50"/>
      <c r="I480" s="48"/>
      <c r="J480" s="51"/>
    </row>
    <row r="482" spans="4:10" x14ac:dyDescent="0.35">
      <c r="D482" s="47"/>
      <c r="H482" s="50"/>
      <c r="I482" s="48"/>
      <c r="J482" s="51"/>
    </row>
    <row r="484" spans="4:10" x14ac:dyDescent="0.35">
      <c r="D484" s="47"/>
      <c r="H484" s="50"/>
      <c r="I484" s="48"/>
      <c r="J484" s="51"/>
    </row>
    <row r="486" spans="4:10" x14ac:dyDescent="0.35">
      <c r="D486" s="47"/>
      <c r="H486" s="50"/>
      <c r="I486" s="48"/>
      <c r="J486" s="51"/>
    </row>
    <row r="488" spans="4:10" x14ac:dyDescent="0.35">
      <c r="D488" s="47"/>
      <c r="H488" s="50"/>
      <c r="I488" s="48"/>
      <c r="J488" s="51"/>
    </row>
    <row r="490" spans="4:10" x14ac:dyDescent="0.35">
      <c r="D490" s="47"/>
      <c r="H490" s="50"/>
      <c r="I490" s="48"/>
      <c r="J490" s="51"/>
    </row>
    <row r="492" spans="4:10" x14ac:dyDescent="0.35">
      <c r="D492" s="47"/>
      <c r="H492" s="50"/>
      <c r="I492" s="48"/>
      <c r="J492" s="51"/>
    </row>
    <row r="494" spans="4:10" x14ac:dyDescent="0.35">
      <c r="D494" s="47"/>
      <c r="H494" s="50"/>
      <c r="I494" s="48"/>
      <c r="J494" s="51"/>
    </row>
    <row r="496" spans="4:10" x14ac:dyDescent="0.35">
      <c r="D496" s="47"/>
      <c r="H496" s="50"/>
      <c r="I496" s="48"/>
      <c r="J496" s="51"/>
    </row>
    <row r="498" spans="4:10" x14ac:dyDescent="0.35">
      <c r="D498" s="47"/>
      <c r="H498" s="50"/>
      <c r="I498" s="48"/>
      <c r="J498" s="51"/>
    </row>
    <row r="500" spans="4:10" x14ac:dyDescent="0.35">
      <c r="D500" s="47"/>
      <c r="H500" s="50"/>
      <c r="I500" s="48"/>
      <c r="J500" s="51"/>
    </row>
    <row r="502" spans="4:10" x14ac:dyDescent="0.35">
      <c r="D502" s="47"/>
      <c r="H502" s="50"/>
      <c r="I502" s="48"/>
      <c r="J502" s="51"/>
    </row>
    <row r="504" spans="4:10" x14ac:dyDescent="0.35">
      <c r="D504" s="47"/>
      <c r="H504" s="50"/>
      <c r="I504" s="48"/>
      <c r="J504" s="51"/>
    </row>
    <row r="506" spans="4:10" x14ac:dyDescent="0.35">
      <c r="D506" s="47"/>
      <c r="H506" s="50"/>
      <c r="I506" s="48"/>
      <c r="J506" s="51"/>
    </row>
    <row r="508" spans="4:10" x14ac:dyDescent="0.35">
      <c r="D508" s="47"/>
      <c r="H508" s="50"/>
      <c r="I508" s="48"/>
      <c r="J508" s="51"/>
    </row>
    <row r="510" spans="4:10" x14ac:dyDescent="0.35">
      <c r="D510" s="47"/>
      <c r="H510" s="50"/>
      <c r="I510" s="48"/>
      <c r="J510" s="51"/>
    </row>
    <row r="512" spans="4:10" x14ac:dyDescent="0.35">
      <c r="D512" s="47"/>
      <c r="H512" s="50"/>
      <c r="I512" s="48"/>
      <c r="J512" s="51"/>
    </row>
    <row r="514" spans="4:10" x14ac:dyDescent="0.35">
      <c r="D514" s="47"/>
      <c r="H514" s="50"/>
      <c r="I514" s="48"/>
      <c r="J514" s="51"/>
    </row>
    <row r="516" spans="4:10" x14ac:dyDescent="0.35">
      <c r="D516" s="47"/>
      <c r="H516" s="50"/>
      <c r="I516" s="48"/>
      <c r="J516" s="51"/>
    </row>
    <row r="518" spans="4:10" x14ac:dyDescent="0.35">
      <c r="D518" s="47"/>
      <c r="H518" s="50"/>
      <c r="I518" s="48"/>
      <c r="J518" s="51"/>
    </row>
    <row r="520" spans="4:10" x14ac:dyDescent="0.35">
      <c r="D520" s="47"/>
      <c r="H520" s="50"/>
      <c r="I520" s="48"/>
      <c r="J520" s="51"/>
    </row>
    <row r="522" spans="4:10" x14ac:dyDescent="0.35">
      <c r="D522" s="47"/>
      <c r="H522" s="50"/>
      <c r="I522" s="48"/>
      <c r="J522" s="51"/>
    </row>
    <row r="524" spans="4:10" x14ac:dyDescent="0.35">
      <c r="D524" s="47"/>
      <c r="H524" s="50"/>
      <c r="I524" s="48"/>
      <c r="J524" s="51"/>
    </row>
    <row r="526" spans="4:10" x14ac:dyDescent="0.35">
      <c r="D526" s="47"/>
      <c r="H526" s="50"/>
      <c r="I526" s="48"/>
      <c r="J526" s="51"/>
    </row>
    <row r="528" spans="4:10" x14ac:dyDescent="0.35">
      <c r="D528" s="47"/>
      <c r="H528" s="50"/>
      <c r="I528" s="48"/>
      <c r="J528" s="51"/>
    </row>
    <row r="530" spans="4:10" x14ac:dyDescent="0.35">
      <c r="D530" s="47"/>
      <c r="H530" s="50"/>
      <c r="I530" s="48"/>
      <c r="J530" s="51"/>
    </row>
    <row r="532" spans="4:10" x14ac:dyDescent="0.35">
      <c r="D532" s="47"/>
      <c r="H532" s="50"/>
      <c r="I532" s="48"/>
      <c r="J532" s="51"/>
    </row>
    <row r="534" spans="4:10" x14ac:dyDescent="0.35">
      <c r="D534" s="47"/>
      <c r="H534" s="50"/>
      <c r="I534" s="48"/>
      <c r="J534" s="51"/>
    </row>
    <row r="536" spans="4:10" x14ac:dyDescent="0.35">
      <c r="D536" s="47"/>
      <c r="H536" s="50"/>
      <c r="I536" s="48"/>
      <c r="J536" s="51"/>
    </row>
    <row r="538" spans="4:10" x14ac:dyDescent="0.35">
      <c r="D538" s="47"/>
      <c r="H538" s="50"/>
      <c r="I538" s="48"/>
      <c r="J538" s="51"/>
    </row>
    <row r="540" spans="4:10" x14ac:dyDescent="0.35">
      <c r="D540" s="47"/>
      <c r="H540" s="50"/>
      <c r="I540" s="48"/>
      <c r="J540" s="51"/>
    </row>
    <row r="542" spans="4:10" x14ac:dyDescent="0.35">
      <c r="D542" s="47"/>
      <c r="H542" s="50"/>
      <c r="I542" s="48"/>
      <c r="J542" s="51"/>
    </row>
    <row r="544" spans="4:10" x14ac:dyDescent="0.35">
      <c r="D544" s="47"/>
      <c r="H544" s="50"/>
      <c r="I544" s="48"/>
      <c r="J544" s="51"/>
    </row>
    <row r="546" spans="4:10" x14ac:dyDescent="0.35">
      <c r="D546" s="47"/>
      <c r="H546" s="50"/>
      <c r="I546" s="48"/>
      <c r="J546" s="51"/>
    </row>
    <row r="548" spans="4:10" x14ac:dyDescent="0.35">
      <c r="D548" s="47"/>
      <c r="H548" s="50"/>
      <c r="I548" s="48"/>
      <c r="J548" s="51"/>
    </row>
    <row r="550" spans="4:10" x14ac:dyDescent="0.35">
      <c r="D550" s="47"/>
      <c r="H550" s="50"/>
      <c r="I550" s="48"/>
      <c r="J550" s="51"/>
    </row>
    <row r="552" spans="4:10" x14ac:dyDescent="0.35">
      <c r="D552" s="47"/>
      <c r="H552" s="50"/>
      <c r="I552" s="48"/>
      <c r="J552" s="51"/>
    </row>
    <row r="554" spans="4:10" x14ac:dyDescent="0.35">
      <c r="D554" s="47"/>
      <c r="H554" s="50"/>
      <c r="I554" s="48"/>
      <c r="J554" s="51"/>
    </row>
    <row r="556" spans="4:10" x14ac:dyDescent="0.35">
      <c r="D556" s="47"/>
      <c r="H556" s="50"/>
      <c r="I556" s="48"/>
      <c r="J556" s="51"/>
    </row>
    <row r="558" spans="4:10" x14ac:dyDescent="0.35">
      <c r="D558" s="47"/>
      <c r="H558" s="50"/>
      <c r="I558" s="48"/>
      <c r="J558" s="51"/>
    </row>
    <row r="560" spans="4:10" x14ac:dyDescent="0.35">
      <c r="D560" s="47"/>
      <c r="H560" s="50"/>
      <c r="I560" s="48"/>
      <c r="J560" s="51"/>
    </row>
    <row r="562" spans="4:10" x14ac:dyDescent="0.35">
      <c r="D562" s="47"/>
      <c r="H562" s="50"/>
      <c r="I562" s="48"/>
      <c r="J562" s="51"/>
    </row>
    <row r="564" spans="4:10" x14ac:dyDescent="0.35">
      <c r="D564" s="47"/>
      <c r="H564" s="50"/>
      <c r="I564" s="48"/>
      <c r="J564" s="51"/>
    </row>
    <row r="566" spans="4:10" x14ac:dyDescent="0.35">
      <c r="D566" s="47"/>
      <c r="H566" s="50"/>
      <c r="I566" s="48"/>
      <c r="J566" s="51"/>
    </row>
    <row r="568" spans="4:10" x14ac:dyDescent="0.35">
      <c r="D568" s="47"/>
      <c r="H568" s="50"/>
      <c r="I568" s="48"/>
      <c r="J568" s="51"/>
    </row>
    <row r="570" spans="4:10" x14ac:dyDescent="0.35">
      <c r="D570" s="47"/>
      <c r="H570" s="50"/>
      <c r="I570" s="48"/>
      <c r="J570" s="51"/>
    </row>
    <row r="572" spans="4:10" x14ac:dyDescent="0.35">
      <c r="D572" s="47"/>
      <c r="H572" s="50"/>
      <c r="I572" s="48"/>
      <c r="J572" s="51"/>
    </row>
    <row r="574" spans="4:10" x14ac:dyDescent="0.35">
      <c r="D574" s="47"/>
      <c r="H574" s="50"/>
      <c r="I574" s="48"/>
      <c r="J574" s="51"/>
    </row>
    <row r="576" spans="4:10" x14ac:dyDescent="0.35">
      <c r="D576" s="47"/>
      <c r="H576" s="50"/>
      <c r="I576" s="48"/>
      <c r="J576" s="51"/>
    </row>
    <row r="578" spans="4:10" x14ac:dyDescent="0.35">
      <c r="D578" s="47"/>
      <c r="H578" s="50"/>
      <c r="I578" s="48"/>
      <c r="J578" s="51"/>
    </row>
    <row r="580" spans="4:10" x14ac:dyDescent="0.35">
      <c r="D580" s="47"/>
      <c r="H580" s="50"/>
      <c r="I580" s="48"/>
      <c r="J580" s="51"/>
    </row>
    <row r="582" spans="4:10" x14ac:dyDescent="0.35">
      <c r="D582" s="47"/>
      <c r="H582" s="50"/>
      <c r="I582" s="48"/>
      <c r="J582" s="51"/>
    </row>
    <row r="584" spans="4:10" x14ac:dyDescent="0.35">
      <c r="D584" s="47"/>
      <c r="H584" s="50"/>
      <c r="I584" s="48"/>
      <c r="J584" s="51"/>
    </row>
    <row r="586" spans="4:10" x14ac:dyDescent="0.35">
      <c r="D586" s="47"/>
      <c r="H586" s="50"/>
      <c r="I586" s="48"/>
      <c r="J586" s="51"/>
    </row>
    <row r="588" spans="4:10" x14ac:dyDescent="0.35">
      <c r="D588" s="47"/>
      <c r="H588" s="50"/>
      <c r="I588" s="48"/>
      <c r="J588" s="51"/>
    </row>
    <row r="590" spans="4:10" x14ac:dyDescent="0.35">
      <c r="D590" s="47"/>
      <c r="H590" s="50"/>
      <c r="I590" s="48"/>
      <c r="J590" s="51"/>
    </row>
    <row r="592" spans="4:10" x14ac:dyDescent="0.35">
      <c r="D592" s="47"/>
      <c r="H592" s="50"/>
      <c r="I592" s="48"/>
      <c r="J592" s="51"/>
    </row>
    <row r="594" spans="4:10" x14ac:dyDescent="0.35">
      <c r="D594" s="47"/>
      <c r="H594" s="50"/>
      <c r="I594" s="48"/>
      <c r="J594" s="51"/>
    </row>
    <row r="596" spans="4:10" x14ac:dyDescent="0.35">
      <c r="D596" s="47"/>
      <c r="H596" s="50"/>
      <c r="I596" s="48"/>
      <c r="J596" s="51"/>
    </row>
    <row r="598" spans="4:10" x14ac:dyDescent="0.35">
      <c r="D598" s="47"/>
      <c r="H598" s="50"/>
      <c r="I598" s="48"/>
      <c r="J598" s="51"/>
    </row>
    <row r="600" spans="4:10" x14ac:dyDescent="0.35">
      <c r="D600" s="47"/>
      <c r="H600" s="50"/>
      <c r="I600" s="48"/>
      <c r="J600" s="51"/>
    </row>
    <row r="602" spans="4:10" x14ac:dyDescent="0.35">
      <c r="D602" s="47"/>
      <c r="H602" s="50"/>
      <c r="I602" s="48"/>
      <c r="J602" s="51"/>
    </row>
    <row r="604" spans="4:10" x14ac:dyDescent="0.35">
      <c r="D604" s="47"/>
      <c r="H604" s="50"/>
      <c r="I604" s="48"/>
      <c r="J604" s="51"/>
    </row>
    <row r="606" spans="4:10" x14ac:dyDescent="0.35">
      <c r="D606" s="47"/>
      <c r="H606" s="50"/>
      <c r="I606" s="48"/>
      <c r="J606" s="51"/>
    </row>
    <row r="608" spans="4:10" x14ac:dyDescent="0.35">
      <c r="D608" s="47"/>
      <c r="H608" s="50"/>
      <c r="I608" s="48"/>
      <c r="J608" s="51"/>
    </row>
    <row r="610" spans="4:10" x14ac:dyDescent="0.35">
      <c r="D610" s="47"/>
      <c r="H610" s="50"/>
      <c r="I610" s="48"/>
      <c r="J610" s="51"/>
    </row>
    <row r="612" spans="4:10" x14ac:dyDescent="0.35">
      <c r="D612" s="47"/>
      <c r="H612" s="50"/>
      <c r="I612" s="48"/>
      <c r="J612" s="51"/>
    </row>
    <row r="614" spans="4:10" x14ac:dyDescent="0.35">
      <c r="D614" s="47"/>
      <c r="H614" s="50"/>
      <c r="I614" s="48"/>
      <c r="J614" s="51"/>
    </row>
    <row r="616" spans="4:10" x14ac:dyDescent="0.35">
      <c r="D616" s="47"/>
      <c r="H616" s="50"/>
      <c r="I616" s="48"/>
      <c r="J616" s="51"/>
    </row>
    <row r="618" spans="4:10" x14ac:dyDescent="0.35">
      <c r="D618" s="47"/>
      <c r="H618" s="50"/>
      <c r="I618" s="48"/>
      <c r="J618" s="51"/>
    </row>
    <row r="620" spans="4:10" x14ac:dyDescent="0.35">
      <c r="D620" s="47"/>
      <c r="H620" s="50"/>
      <c r="I620" s="48"/>
      <c r="J620" s="51"/>
    </row>
    <row r="622" spans="4:10" x14ac:dyDescent="0.35">
      <c r="D622" s="47"/>
      <c r="H622" s="50"/>
      <c r="I622" s="48"/>
      <c r="J622" s="51"/>
    </row>
    <row r="624" spans="4:10" x14ac:dyDescent="0.35">
      <c r="D624" s="47"/>
      <c r="H624" s="50"/>
      <c r="I624" s="48"/>
      <c r="J624" s="51"/>
    </row>
    <row r="626" spans="4:10" x14ac:dyDescent="0.35">
      <c r="D626" s="47"/>
      <c r="H626" s="50"/>
      <c r="I626" s="48"/>
      <c r="J626" s="51"/>
    </row>
    <row r="628" spans="4:10" x14ac:dyDescent="0.35">
      <c r="D628" s="47"/>
      <c r="H628" s="50"/>
      <c r="I628" s="48"/>
      <c r="J628" s="51"/>
    </row>
    <row r="630" spans="4:10" x14ac:dyDescent="0.35">
      <c r="D630" s="47"/>
      <c r="H630" s="50"/>
      <c r="I630" s="48"/>
      <c r="J630" s="51"/>
    </row>
    <row r="632" spans="4:10" x14ac:dyDescent="0.35">
      <c r="D632" s="47"/>
      <c r="H632" s="50"/>
      <c r="I632" s="48"/>
      <c r="J632" s="51"/>
    </row>
    <row r="634" spans="4:10" x14ac:dyDescent="0.35">
      <c r="D634" s="47"/>
      <c r="H634" s="50"/>
      <c r="I634" s="48"/>
      <c r="J634" s="51"/>
    </row>
    <row r="636" spans="4:10" x14ac:dyDescent="0.35">
      <c r="D636" s="47"/>
      <c r="H636" s="50"/>
      <c r="I636" s="48"/>
      <c r="J636" s="51"/>
    </row>
    <row r="638" spans="4:10" x14ac:dyDescent="0.35">
      <c r="D638" s="47"/>
      <c r="H638" s="50"/>
      <c r="I638" s="48"/>
      <c r="J638" s="51"/>
    </row>
    <row r="640" spans="4:10" x14ac:dyDescent="0.35">
      <c r="D640" s="47"/>
      <c r="H640" s="50"/>
      <c r="I640" s="48"/>
      <c r="J640" s="51"/>
    </row>
    <row r="642" spans="4:10" x14ac:dyDescent="0.35">
      <c r="D642" s="47"/>
      <c r="H642" s="50"/>
      <c r="I642" s="48"/>
      <c r="J642" s="51"/>
    </row>
    <row r="644" spans="4:10" x14ac:dyDescent="0.35">
      <c r="D644" s="47"/>
      <c r="H644" s="50"/>
      <c r="I644" s="48"/>
      <c r="J644" s="51"/>
    </row>
  </sheetData>
  <sheetProtection algorithmName="SHA-512" hashValue="3tOBNhBAZjtdbg93hcm7z9idrqkhqdzigH5Fv/N1zUC/xR2FkIritz+G2tiHfIJM04TpNyzGRmZob3kTfmiorg==" saltValue="jBC4xqZXKu0tdmk4l2zcjg==" spinCount="100000" sheet="1" objects="1" scenarios="1" selectLockedCells="1" autoFilter="0"/>
  <phoneticPr fontId="3" type="noConversion"/>
  <conditionalFormatting sqref="B11:I20 J11:J35 K11:K80 D21:I35 B21:C38 I36 D36:D37 H37:I37 D38:I38 B39:I40 D41:I71 B41:C72 D72 H72:I72 B73:I121 J77 J81:K121 B122:K282 D283:K313 B283:C319 D314:I318 J314:K325 D319 B320:I324 D325:I325 B325:C354 D326:K333 D334:I338 K334:K338 D339:K354 B355:K371 J372:J374">
    <cfRule type="expression" dxfId="33" priority="60">
      <formula>$D11=1</formula>
    </cfRule>
  </conditionalFormatting>
  <conditionalFormatting sqref="E36:E37">
    <cfRule type="expression" dxfId="32" priority="53">
      <formula>$D36=1</formula>
    </cfRule>
  </conditionalFormatting>
  <conditionalFormatting sqref="E72:G72">
    <cfRule type="expression" dxfId="31" priority="50">
      <formula>$D72=1</formula>
    </cfRule>
  </conditionalFormatting>
  <conditionalFormatting sqref="E319:I319">
    <cfRule type="expression" dxfId="30" priority="9">
      <formula>$D319=1</formula>
    </cfRule>
  </conditionalFormatting>
  <conditionalFormatting sqref="F36:F37">
    <cfRule type="expression" dxfId="29" priority="52">
      <formula>$D36=1</formula>
    </cfRule>
  </conditionalFormatting>
  <conditionalFormatting sqref="G37">
    <cfRule type="expression" dxfId="28" priority="51">
      <formula>$D37=1</formula>
    </cfRule>
  </conditionalFormatting>
  <conditionalFormatting sqref="G36:H36">
    <cfRule type="expression" dxfId="27" priority="55">
      <formula>$D36=1</formula>
    </cfRule>
  </conditionalFormatting>
  <conditionalFormatting sqref="J36:J37 J70">
    <cfRule type="expression" dxfId="26" priority="44">
      <formula>$D38=1</formula>
    </cfRule>
  </conditionalFormatting>
  <conditionalFormatting sqref="J38:J40">
    <cfRule type="expression" dxfId="25" priority="42">
      <formula>$D38=1</formula>
    </cfRule>
  </conditionalFormatting>
  <conditionalFormatting sqref="J41">
    <cfRule type="expression" dxfId="24" priority="41">
      <formula>$D42=1</formula>
    </cfRule>
  </conditionalFormatting>
  <conditionalFormatting sqref="J42:J65">
    <cfRule type="expression" dxfId="23" priority="34">
      <formula>$D42=1</formula>
    </cfRule>
  </conditionalFormatting>
  <conditionalFormatting sqref="J66">
    <cfRule type="expression" dxfId="22" priority="36">
      <formula>$D68=1</formula>
    </cfRule>
  </conditionalFormatting>
  <conditionalFormatting sqref="J67:J69">
    <cfRule type="expression" dxfId="21" priority="33">
      <formula>$D67=1</formula>
    </cfRule>
  </conditionalFormatting>
  <conditionalFormatting sqref="J71">
    <cfRule type="expression" dxfId="20" priority="35">
      <formula>$D71=1</formula>
    </cfRule>
  </conditionalFormatting>
  <conditionalFormatting sqref="J72">
    <cfRule type="expression" dxfId="19" priority="37">
      <formula>$D75=1</formula>
    </cfRule>
  </conditionalFormatting>
  <conditionalFormatting sqref="K372">
    <cfRule type="expression" dxfId="18" priority="1">
      <formula>$D372=1</formula>
    </cfRule>
  </conditionalFormatting>
  <pageMargins left="0.7" right="0.7" top="0.75" bottom="0.75" header="0.3" footer="0.3"/>
  <pageSetup paperSize="9" orientation="portrait" r:id="rId1"/>
  <ignoredErrors>
    <ignoredError sqref="D7" formulaRange="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9">
        <x14:dataValidation type="list" allowBlank="1" showInputMessage="1" showErrorMessage="1" xr:uid="{4EA82331-AA05-46B2-8D29-8C93D8A8BB45}">
          <x14:formula1>
            <xm:f>'Neovård Lista'!$C$3:$C$9</xm:f>
          </x14:formula1>
          <xm:sqref>H35</xm:sqref>
        </x14:dataValidation>
        <x14:dataValidation type="list" allowBlank="1" showInputMessage="1" showErrorMessage="1" xr:uid="{2AB0B6CB-23CF-4971-A677-0B82CC344027}">
          <x14:formula1>
            <xm:f>'Neovård Lista'!$D$3:$D$69</xm:f>
          </x14:formula1>
          <xm:sqref>H42</xm:sqref>
        </x14:dataValidation>
        <x14:dataValidation type="list" allowBlank="1" showInputMessage="1" showErrorMessage="1" xr:uid="{7015DFC8-30BA-4EDF-A348-DA36B862B098}">
          <x14:formula1>
            <xm:f>'Neovård Lista'!$E$3:$E$26</xm:f>
          </x14:formula1>
          <xm:sqref>H43</xm:sqref>
        </x14:dataValidation>
        <x14:dataValidation type="list" allowBlank="1" showInputMessage="1" showErrorMessage="1" xr:uid="{36EA2D9D-D989-4F46-8668-84093DF3B301}">
          <x14:formula1>
            <xm:f>'Neovård Lista'!$F$3:$F$9</xm:f>
          </x14:formula1>
          <xm:sqref>H44</xm:sqref>
        </x14:dataValidation>
        <x14:dataValidation type="list" allowBlank="1" showInputMessage="1" showErrorMessage="1" xr:uid="{C0DD8AEF-C289-4B8B-B697-5E59A8065FB7}">
          <x14:formula1>
            <xm:f>'Neovård Lista'!$G$3:$G$293</xm:f>
          </x14:formula1>
          <xm:sqref>H46</xm:sqref>
        </x14:dataValidation>
        <x14:dataValidation type="list" allowBlank="1" showInputMessage="1" showErrorMessage="1" xr:uid="{FA4B0666-DE4D-4252-B89B-D64C41203C40}">
          <x14:formula1>
            <xm:f>'Neovård Lista'!$H$3:$H$25</xm:f>
          </x14:formula1>
          <xm:sqref>H47</xm:sqref>
        </x14:dataValidation>
        <x14:dataValidation type="list" allowBlank="1" showInputMessage="1" showErrorMessage="1" xr:uid="{E2AFCF49-373B-4B79-A4CD-826E9890BC5D}">
          <x14:formula1>
            <xm:f>'Neovård Lista'!$J$3:$J$9</xm:f>
          </x14:formula1>
          <xm:sqref>H55</xm:sqref>
        </x14:dataValidation>
        <x14:dataValidation type="list" allowBlank="1" showInputMessage="1" showErrorMessage="1" xr:uid="{935E0CAB-E9EE-452F-A6DD-484BCEC07C95}">
          <x14:formula1>
            <xm:f>'Neovård Lista'!$B$3:$B$9</xm:f>
          </x14:formula1>
          <xm:sqref>H21</xm:sqref>
        </x14:dataValidation>
        <x14:dataValidation type="list" allowBlank="1" showInputMessage="1" showErrorMessage="1" xr:uid="{4C3C3CCE-E637-496F-A364-A77217D9682F}">
          <x14:formula1>
            <xm:f>'Neovård Lista'!$A$3:$A$10</xm:f>
          </x14:formula1>
          <xm:sqref>H11</xm:sqref>
        </x14:dataValidation>
        <x14:dataValidation type="list" allowBlank="1" showInputMessage="1" showErrorMessage="1" xr:uid="{D9583BDD-E7DD-40EE-961D-2458DBE18A6F}">
          <x14:formula1>
            <xm:f>'Neovård Lista'!$AS$3:$AS$12</xm:f>
          </x14:formula1>
          <xm:sqref>H288</xm:sqref>
        </x14:dataValidation>
        <x14:dataValidation type="list" allowBlank="1" showInputMessage="1" showErrorMessage="1" xr:uid="{50D0AA83-8461-45F8-B356-22D718E774E7}">
          <x14:formula1>
            <xm:f>'Neovård Lista'!$I$3:$I$9</xm:f>
          </x14:formula1>
          <xm:sqref>H48</xm:sqref>
        </x14:dataValidation>
        <x14:dataValidation type="list" allowBlank="1" showInputMessage="1" showErrorMessage="1" xr:uid="{5A476733-114A-4D3B-AC58-3BDFE3868BC5}">
          <x14:formula1>
            <xm:f>'Neovård Lista'!$L$3:$L$6</xm:f>
          </x14:formula1>
          <xm:sqref>H62</xm:sqref>
        </x14:dataValidation>
        <x14:dataValidation type="list" allowBlank="1" showInputMessage="1" showErrorMessage="1" xr:uid="{5C2B63C0-3BB4-40C3-8197-3681C25EB60C}">
          <x14:formula1>
            <xm:f>'Neovård Lista'!$K$3:$K$9</xm:f>
          </x14:formula1>
          <xm:sqref>H66</xm:sqref>
        </x14:dataValidation>
        <x14:dataValidation type="list" allowBlank="1" showInputMessage="1" showErrorMessage="1" xr:uid="{31E885A7-8636-4561-8476-8C81442E1219}">
          <x14:formula1>
            <xm:f>'Neovård Lista'!$N$3:$N$8</xm:f>
          </x14:formula1>
          <xm:sqref>H68</xm:sqref>
        </x14:dataValidation>
        <x14:dataValidation type="list" allowBlank="1" showInputMessage="1" showErrorMessage="1" xr:uid="{C1422DA0-FF87-415C-939E-9803560A297B}">
          <x14:formula1>
            <xm:f>'Neovård Lista'!$P$3:$P$8</xm:f>
          </x14:formula1>
          <xm:sqref>H83</xm:sqref>
        </x14:dataValidation>
        <x14:dataValidation type="list" allowBlank="1" showInputMessage="1" showErrorMessage="1" xr:uid="{9A35D234-C064-493E-99A6-ADD9602C4D26}">
          <x14:formula1>
            <xm:f>'Neovård Lista'!$O$3:$O$5</xm:f>
          </x14:formula1>
          <xm:sqref>H69</xm:sqref>
        </x14:dataValidation>
        <x14:dataValidation type="list" allowBlank="1" showInputMessage="1" showErrorMessage="1" xr:uid="{BFD33310-8311-4C97-BAB8-62DCF76769F9}">
          <x14:formula1>
            <xm:f>'Neovård Lista'!$Q$3:$Q$73</xm:f>
          </x14:formula1>
          <xm:sqref>H98</xm:sqref>
        </x14:dataValidation>
        <x14:dataValidation type="list" allowBlank="1" showInputMessage="1" showErrorMessage="1" xr:uid="{3E6D493D-B075-4C18-BE7D-C4E3BD29CD55}">
          <x14:formula1>
            <xm:f>'Neovård Lista'!$R$3:$R$10</xm:f>
          </x14:formula1>
          <xm:sqref>H99</xm:sqref>
        </x14:dataValidation>
        <x14:dataValidation type="list" allowBlank="1" showInputMessage="1" showErrorMessage="1" xr:uid="{7EEFD74E-F9FE-4343-8570-3B4B74EB74E2}">
          <x14:formula1>
            <xm:f>'Neovård Lista'!$S$3:$S$11</xm:f>
          </x14:formula1>
          <xm:sqref>H100</xm:sqref>
        </x14:dataValidation>
        <x14:dataValidation type="list" allowBlank="1" showInputMessage="1" showErrorMessage="1" xr:uid="{B85A553C-9E7B-41F0-80B8-6EDE3146EFAE}">
          <x14:formula1>
            <xm:f>'Neovård Lista'!$T$3:$T$41</xm:f>
          </x14:formula1>
          <xm:sqref>H108</xm:sqref>
        </x14:dataValidation>
        <x14:dataValidation type="list" allowBlank="1" showInputMessage="1" showErrorMessage="1" xr:uid="{3C882B0B-F793-4231-BD58-2F1575119183}">
          <x14:formula1>
            <xm:f>'Neovård Lista'!$Y$3:$Y$6</xm:f>
          </x14:formula1>
          <xm:sqref>H136</xm:sqref>
        </x14:dataValidation>
        <x14:dataValidation type="list" allowBlank="1" showInputMessage="1" showErrorMessage="1" xr:uid="{DD5FB871-DB4D-41DF-AA82-CF55BDE6D40A}">
          <x14:formula1>
            <xm:f>'Neovård Lista'!$Z$3:$Z$6</xm:f>
          </x14:formula1>
          <xm:sqref>H143</xm:sqref>
        </x14:dataValidation>
        <x14:dataValidation type="list" allowBlank="1" showInputMessage="1" showErrorMessage="1" xr:uid="{3C4780A3-CED5-4555-A1A8-66E2B4804A60}">
          <x14:formula1>
            <xm:f>'Neovård Lista'!$AC$3:$AC$43</xm:f>
          </x14:formula1>
          <xm:sqref>H197</xm:sqref>
        </x14:dataValidation>
        <x14:dataValidation type="list" allowBlank="1" showInputMessage="1" showErrorMessage="1" xr:uid="{4AC96745-F74D-470F-AD5C-20576E5BFED4}">
          <x14:formula1>
            <xm:f>'Neovård Lista'!$AL$3:$AL$8</xm:f>
          </x14:formula1>
          <xm:sqref>H232</xm:sqref>
        </x14:dataValidation>
        <x14:dataValidation type="list" allowBlank="1" showInputMessage="1" showErrorMessage="1" xr:uid="{A06C890E-4656-4413-8D19-4EE227AC9646}">
          <x14:formula1>
            <xm:f>'Neovård Lista'!$AM$3:$AM$10</xm:f>
          </x14:formula1>
          <xm:sqref>H225 H228:H229</xm:sqref>
        </x14:dataValidation>
        <x14:dataValidation type="list" allowBlank="1" showInputMessage="1" showErrorMessage="1" xr:uid="{FAD1EEFE-EB78-4204-9A5E-1718040B96C5}">
          <x14:formula1>
            <xm:f>'Neovård Lista'!$AP$3:$AP$13</xm:f>
          </x14:formula1>
          <xm:sqref>H239</xm:sqref>
        </x14:dataValidation>
        <x14:dataValidation type="list" allowBlank="1" showInputMessage="1" showErrorMessage="1" xr:uid="{9793EAD2-436A-4053-8BD1-E68850DE4AC9}">
          <x14:formula1>
            <xm:f>'Neovård Lista'!$AU$3:$AU$10</xm:f>
          </x14:formula1>
          <xm:sqref>H339</xm:sqref>
        </x14:dataValidation>
        <x14:dataValidation type="list" allowBlank="1" showInputMessage="1" showErrorMessage="1" xr:uid="{0CFB9056-59D2-424C-A5CE-11BF7BF3B082}">
          <x14:formula1>
            <xm:f>'Neovård Lista'!$AW$3:$AW$7</xm:f>
          </x14:formula1>
          <xm:sqref>H346</xm:sqref>
        </x14:dataValidation>
        <x14:dataValidation type="list" allowBlank="1" showInputMessage="1" showErrorMessage="1" xr:uid="{4D37516C-E46F-4066-B879-71BE629BA0A7}">
          <x14:formula1>
            <xm:f>'Neovård Lista'!$AT$3:$AT$9</xm:f>
          </x14:formula1>
          <xm:sqref>H309:H311</xm:sqref>
        </x14:dataValidation>
        <x14:dataValidation type="list" allowBlank="1" showInputMessage="1" showErrorMessage="1" xr:uid="{7A302368-66B8-470D-8318-F3C31E2898F0}">
          <x14:formula1>
            <xm:f>'Neovård Lista'!$X$3:$X$7</xm:f>
          </x14:formula1>
          <xm:sqref>H121</xm:sqref>
        </x14:dataValidation>
        <x14:dataValidation type="list" allowBlank="1" showInputMessage="1" showErrorMessage="1" xr:uid="{E1B10444-DDD2-4ED5-89BE-E48ED8159F03}">
          <x14:formula1>
            <xm:f>'Neovård Lista'!$AD$3:$AD$15</xm:f>
          </x14:formula1>
          <xm:sqref>H193 H198</xm:sqref>
        </x14:dataValidation>
        <x14:dataValidation type="list" allowBlank="1" showInputMessage="1" showErrorMessage="1" xr:uid="{17C624DD-FFC4-410D-81F7-0194A2603CA8}">
          <x14:formula1>
            <xm:f>'Neovård Lista'!$M$3:$M$8</xm:f>
          </x14:formula1>
          <xm:sqref>H67</xm:sqref>
        </x14:dataValidation>
        <x14:dataValidation type="list" allowBlank="1" showInputMessage="1" showErrorMessage="1" xr:uid="{F75FCDD2-5094-4DF8-98A5-BADEBD05812F}">
          <x14:formula1>
            <xm:f>'Neovård Lista'!$U$3:$U$41</xm:f>
          </x14:formula1>
          <xm:sqref>H111</xm:sqref>
        </x14:dataValidation>
        <x14:dataValidation type="list" allowBlank="1" showInputMessage="1" showErrorMessage="1" xr:uid="{80769A50-49A1-4EE0-A8AF-924106A26816}">
          <x14:formula1>
            <xm:f>'Neovård Lista'!$V$3:$V$41</xm:f>
          </x14:formula1>
          <xm:sqref>H114</xm:sqref>
        </x14:dataValidation>
        <x14:dataValidation type="list" allowBlank="1" showInputMessage="1" showErrorMessage="1" xr:uid="{2E2DF2C7-3B2E-40A1-9BDF-CA34ADEE6538}">
          <x14:formula1>
            <xm:f>'Neovård Lista'!$W$3:$W$41</xm:f>
          </x14:formula1>
          <xm:sqref>H115</xm:sqref>
        </x14:dataValidation>
        <x14:dataValidation type="list" allowBlank="1" showInputMessage="1" showErrorMessage="1" xr:uid="{2D3A14B2-6D48-4682-BEE9-1866D653E5D0}">
          <x14:formula1>
            <xm:f>'Neovård Lista'!$AE$3:$AE$43</xm:f>
          </x14:formula1>
          <xm:sqref>H202</xm:sqref>
        </x14:dataValidation>
        <x14:dataValidation type="list" allowBlank="1" showInputMessage="1" showErrorMessage="1" xr:uid="{6679CDFF-EBB5-4213-A781-74933B475B99}">
          <x14:formula1>
            <xm:f>'Neovård Lista'!$AG$3:$AG$43</xm:f>
          </x14:formula1>
          <xm:sqref>H207</xm:sqref>
        </x14:dataValidation>
        <x14:dataValidation type="list" allowBlank="1" showInputMessage="1" showErrorMessage="1" xr:uid="{F0B83871-C930-448C-9D2F-F71B12E1D7C8}">
          <x14:formula1>
            <xm:f>'Neovård Lista'!$AF$3:$AF$15</xm:f>
          </x14:formula1>
          <xm:sqref>H203</xm:sqref>
        </x14:dataValidation>
        <x14:dataValidation type="list" allowBlank="1" showInputMessage="1" showErrorMessage="1" xr:uid="{21562258-281D-495B-8282-EE91FB88B3FC}">
          <x14:formula1>
            <xm:f>'Neovård Lista'!$AH$3:$AH$15</xm:f>
          </x14:formula1>
          <xm:sqref>H208</xm:sqref>
        </x14:dataValidation>
        <x14:dataValidation type="list" allowBlank="1" showInputMessage="1" showErrorMessage="1" xr:uid="{460172FD-F368-454F-BFE9-2CA6D8A6A2BE}">
          <x14:formula1>
            <xm:f>'Neovård Lista'!$AI$3:$AI$43</xm:f>
          </x14:formula1>
          <xm:sqref>H212</xm:sqref>
        </x14:dataValidation>
        <x14:dataValidation type="list" allowBlank="1" showInputMessage="1" showErrorMessage="1" xr:uid="{EE6A05AB-7984-4C9C-BD4D-8254CC0A1D7B}">
          <x14:formula1>
            <xm:f>'Neovård Lista'!$AJ$3:$AJ$15</xm:f>
          </x14:formula1>
          <xm:sqref>H213</xm:sqref>
        </x14:dataValidation>
        <x14:dataValidation type="list" allowBlank="1" showInputMessage="1" showErrorMessage="1" xr:uid="{A0709EF6-EAFB-4997-BB33-41897012AB23}">
          <x14:formula1>
            <xm:f>'Neovård Lista'!$AK$3:$AK$43</xm:f>
          </x14:formula1>
          <xm:sqref>H217</xm:sqref>
        </x14:dataValidation>
        <x14:dataValidation type="list" allowBlank="1" showInputMessage="1" showErrorMessage="1" xr:uid="{9667E153-D55F-4A68-BEE9-0330A73B9DAD}">
          <x14:formula1>
            <xm:f>'Neovård Lista'!$AN$3:$AN$10</xm:f>
          </x14:formula1>
          <xm:sqref>H226</xm:sqref>
        </x14:dataValidation>
        <x14:dataValidation type="list" allowBlank="1" showInputMessage="1" showErrorMessage="1" xr:uid="{B61E98D3-23FD-4EA2-B936-AB24E4AF4BF6}">
          <x14:formula1>
            <xm:f>'Neovård Lista'!$AO$3:$AO$10</xm:f>
          </x14:formula1>
          <xm:sqref>H227</xm:sqref>
        </x14:dataValidation>
        <x14:dataValidation type="list" allowBlank="1" showInputMessage="1" showErrorMessage="1" xr:uid="{FCC9BFC2-8F69-40D5-9225-83DD9BBC7BC4}">
          <x14:formula1>
            <xm:f>'Neovård Lista'!$AQ$3:$AQ$12</xm:f>
          </x14:formula1>
          <xm:sqref>H286</xm:sqref>
        </x14:dataValidation>
        <x14:dataValidation type="list" allowBlank="1" showInputMessage="1" showErrorMessage="1" xr:uid="{1DC26750-98BF-4CB6-A9FC-B96279DEC398}">
          <x14:formula1>
            <xm:f>'Neovård Lista'!$AR$3:$AR$12</xm:f>
          </x14:formula1>
          <xm:sqref>H287</xm:sqref>
        </x14:dataValidation>
        <x14:dataValidation type="list" allowBlank="1" showInputMessage="1" showErrorMessage="1" xr:uid="{4B0B9039-9882-4C71-98E3-949DBE96D6B8}">
          <x14:formula1>
            <xm:f>'Neovård Lista'!$AV$3:$AV$41</xm:f>
          </x14:formula1>
          <xm:sqref>H340</xm:sqref>
        </x14:dataValidation>
        <x14:dataValidation type="list" allowBlank="1" showInputMessage="1" showErrorMessage="1" xr:uid="{E105D557-B053-424B-90ED-2E20F3553A91}">
          <x14:formula1>
            <xm:f>'Neovård Lista'!$AX$3:$AX$7</xm:f>
          </x14:formula1>
          <xm:sqref>H347</xm:sqref>
        </x14:dataValidation>
        <x14:dataValidation type="list" allowBlank="1" showInputMessage="1" showErrorMessage="1" xr:uid="{6D4A8F39-0842-405E-9489-A3B96A44000A}">
          <x14:formula1>
            <xm:f>'Neovård Lista'!$A$20:$A$21</xm:f>
          </x14:formula1>
          <xm:sqref>D11:D371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68C-079C-41D8-8023-D74F5368D03C}">
  <dimension ref="A1:BE293"/>
  <sheetViews>
    <sheetView topLeftCell="AL1" workbookViewId="0">
      <selection activeCell="L15" sqref="L15"/>
    </sheetView>
  </sheetViews>
  <sheetFormatPr defaultRowHeight="14.5" x14ac:dyDescent="0.35"/>
  <cols>
    <col min="1" max="1" width="23.54296875" bestFit="1" customWidth="1"/>
    <col min="2" max="2" width="15.36328125" bestFit="1" customWidth="1"/>
    <col min="3" max="3" width="25.6328125" bestFit="1" customWidth="1"/>
    <col min="4" max="4" width="41.08984375" bestFit="1" customWidth="1"/>
    <col min="5" max="5" width="22.08984375" bestFit="1" customWidth="1"/>
    <col min="6" max="6" width="20.36328125" bestFit="1" customWidth="1"/>
    <col min="7" max="7" width="21" bestFit="1" customWidth="1"/>
    <col min="8" max="8" width="22.08984375" bestFit="1" customWidth="1"/>
    <col min="9" max="9" width="20.36328125" bestFit="1" customWidth="1"/>
    <col min="10" max="10" width="15.36328125" bestFit="1" customWidth="1"/>
    <col min="11" max="11" width="16" bestFit="1" customWidth="1"/>
    <col min="12" max="12" width="10.453125" bestFit="1" customWidth="1"/>
    <col min="13" max="13" width="16" bestFit="1" customWidth="1"/>
    <col min="14" max="14" width="24" bestFit="1" customWidth="1"/>
    <col min="15" max="15" width="9" bestFit="1" customWidth="1"/>
    <col min="16" max="16" width="19.36328125" bestFit="1" customWidth="1"/>
    <col min="17" max="17" width="44.90625" bestFit="1" customWidth="1"/>
    <col min="18" max="18" width="41.08984375" bestFit="1" customWidth="1"/>
    <col min="19" max="19" width="35.36328125" bestFit="1" customWidth="1"/>
    <col min="20" max="20" width="41.453125" bestFit="1" customWidth="1"/>
    <col min="21" max="21" width="37.6328125" bestFit="1" customWidth="1"/>
    <col min="22" max="22" width="37.6328125" customWidth="1"/>
    <col min="23" max="23" width="41.453125" bestFit="1" customWidth="1"/>
    <col min="24" max="24" width="23.453125" bestFit="1" customWidth="1"/>
    <col min="25" max="25" width="14.6328125" bestFit="1" customWidth="1"/>
    <col min="26" max="26" width="26.453125" bestFit="1" customWidth="1"/>
    <col min="27" max="27" width="25.36328125" bestFit="1" customWidth="1"/>
    <col min="28" max="28" width="31.90625" bestFit="1" customWidth="1"/>
    <col min="29" max="29" width="27.08984375" bestFit="1" customWidth="1"/>
    <col min="30" max="30" width="31.90625" bestFit="1" customWidth="1"/>
    <col min="31" max="31" width="27.08984375" bestFit="1" customWidth="1"/>
    <col min="32" max="32" width="31.90625" bestFit="1" customWidth="1"/>
    <col min="33" max="33" width="27.08984375" bestFit="1" customWidth="1"/>
    <col min="34" max="34" width="31.90625" bestFit="1" customWidth="1"/>
    <col min="35" max="35" width="27.08984375" bestFit="1" customWidth="1"/>
    <col min="36" max="36" width="31.90625" bestFit="1" customWidth="1"/>
    <col min="37" max="37" width="27.08984375" bestFit="1" customWidth="1"/>
    <col min="38" max="38" width="17.6328125" bestFit="1" customWidth="1"/>
    <col min="39" max="39" width="16" bestFit="1" customWidth="1"/>
    <col min="40" max="42" width="24.08984375" bestFit="1" customWidth="1"/>
    <col min="43" max="43" width="19" bestFit="1" customWidth="1"/>
    <col min="44" max="44" width="26.36328125" bestFit="1" customWidth="1"/>
    <col min="45" max="45" width="18.90625" bestFit="1" customWidth="1"/>
    <col min="46" max="46" width="24.08984375" bestFit="1" customWidth="1"/>
    <col min="47" max="47" width="24.36328125" bestFit="1" customWidth="1"/>
    <col min="48" max="48" width="41.453125" bestFit="1" customWidth="1"/>
    <col min="49" max="49" width="18.90625" bestFit="1" customWidth="1"/>
    <col min="50" max="50" width="21.453125" bestFit="1" customWidth="1"/>
  </cols>
  <sheetData>
    <row r="1" spans="1:57" s="1" customFormat="1" x14ac:dyDescent="0.35">
      <c r="A1" t="s">
        <v>2471</v>
      </c>
      <c r="B1" t="s">
        <v>2472</v>
      </c>
      <c r="C1" t="s">
        <v>2473</v>
      </c>
      <c r="D1" t="s">
        <v>2474</v>
      </c>
      <c r="E1" t="s">
        <v>2475</v>
      </c>
      <c r="F1" t="s">
        <v>2476</v>
      </c>
      <c r="G1" t="s">
        <v>2477</v>
      </c>
      <c r="H1" t="s">
        <v>2478</v>
      </c>
      <c r="I1" t="s">
        <v>2479</v>
      </c>
      <c r="J1" t="s">
        <v>2480</v>
      </c>
      <c r="K1" t="s">
        <v>2482</v>
      </c>
      <c r="L1" t="s">
        <v>2481</v>
      </c>
      <c r="M1" t="s">
        <v>2483</v>
      </c>
      <c r="N1" t="s">
        <v>2484</v>
      </c>
      <c r="O1" t="s">
        <v>2485</v>
      </c>
      <c r="P1" t="s">
        <v>2486</v>
      </c>
      <c r="Q1" t="s">
        <v>2487</v>
      </c>
      <c r="R1" t="s">
        <v>2488</v>
      </c>
      <c r="S1" t="s">
        <v>2489</v>
      </c>
      <c r="T1" t="s">
        <v>2490</v>
      </c>
      <c r="U1" t="s">
        <v>2491</v>
      </c>
      <c r="V1" t="s">
        <v>2492</v>
      </c>
      <c r="W1" t="s">
        <v>2493</v>
      </c>
      <c r="X1" t="s">
        <v>2494</v>
      </c>
      <c r="Y1" t="s">
        <v>2522</v>
      </c>
      <c r="Z1" t="s">
        <v>2496</v>
      </c>
      <c r="AA1" t="s">
        <v>2497</v>
      </c>
      <c r="AB1" t="s">
        <v>2498</v>
      </c>
      <c r="AC1" t="s">
        <v>2499</v>
      </c>
      <c r="AD1" t="s">
        <v>2500</v>
      </c>
      <c r="AE1" t="s">
        <v>2501</v>
      </c>
      <c r="AF1" t="s">
        <v>2502</v>
      </c>
      <c r="AG1" t="s">
        <v>2503</v>
      </c>
      <c r="AH1" t="s">
        <v>2504</v>
      </c>
      <c r="AI1" t="s">
        <v>2505</v>
      </c>
      <c r="AJ1" t="s">
        <v>2506</v>
      </c>
      <c r="AK1" t="s">
        <v>2507</v>
      </c>
      <c r="AL1" t="s">
        <v>2511</v>
      </c>
      <c r="AM1" t="s">
        <v>2508</v>
      </c>
      <c r="AN1" t="s">
        <v>2509</v>
      </c>
      <c r="AO1" t="s">
        <v>2510</v>
      </c>
      <c r="AP1" t="s">
        <v>2512</v>
      </c>
      <c r="AQ1" t="s">
        <v>2513</v>
      </c>
      <c r="AR1" t="s">
        <v>2514</v>
      </c>
      <c r="AS1" t="s">
        <v>2515</v>
      </c>
      <c r="AT1" t="s">
        <v>2516</v>
      </c>
      <c r="AU1" t="s">
        <v>2517</v>
      </c>
      <c r="AV1" t="s">
        <v>2518</v>
      </c>
      <c r="AW1" t="s">
        <v>2519</v>
      </c>
      <c r="AX1" t="s">
        <v>2536</v>
      </c>
    </row>
    <row r="2" spans="1:57" x14ac:dyDescent="0.35">
      <c r="A2" t="s">
        <v>1036</v>
      </c>
      <c r="B2" t="s">
        <v>11</v>
      </c>
      <c r="C2" t="s">
        <v>867</v>
      </c>
      <c r="D2" t="s">
        <v>868</v>
      </c>
      <c r="E2" t="s">
        <v>869</v>
      </c>
      <c r="F2" t="s">
        <v>870</v>
      </c>
      <c r="G2" t="s">
        <v>871</v>
      </c>
      <c r="H2" t="s">
        <v>872</v>
      </c>
      <c r="I2" t="s">
        <v>2521</v>
      </c>
      <c r="J2" t="s">
        <v>412</v>
      </c>
      <c r="K2" t="s">
        <v>417</v>
      </c>
      <c r="L2" t="s">
        <v>876</v>
      </c>
      <c r="M2" t="s">
        <v>419</v>
      </c>
      <c r="N2" t="s">
        <v>887</v>
      </c>
      <c r="O2" t="s">
        <v>896</v>
      </c>
      <c r="P2" t="s">
        <v>892</v>
      </c>
      <c r="Q2" t="s">
        <v>913</v>
      </c>
      <c r="R2" t="s">
        <v>914</v>
      </c>
      <c r="S2" t="s">
        <v>915</v>
      </c>
      <c r="T2" t="s">
        <v>919</v>
      </c>
      <c r="U2" t="s">
        <v>919</v>
      </c>
      <c r="V2" t="s">
        <v>919</v>
      </c>
      <c r="W2" t="s">
        <v>919</v>
      </c>
      <c r="X2" t="s">
        <v>1077</v>
      </c>
      <c r="Y2" t="s">
        <v>926</v>
      </c>
      <c r="Z2" t="s">
        <v>927</v>
      </c>
      <c r="AA2" t="s">
        <v>928</v>
      </c>
      <c r="AB2" t="s">
        <v>934</v>
      </c>
      <c r="AC2" t="s">
        <v>935</v>
      </c>
      <c r="AD2" t="s">
        <v>934</v>
      </c>
      <c r="AE2" t="s">
        <v>935</v>
      </c>
      <c r="AF2" t="s">
        <v>934</v>
      </c>
      <c r="AG2" t="s">
        <v>935</v>
      </c>
      <c r="AH2" t="s">
        <v>934</v>
      </c>
      <c r="AI2" t="s">
        <v>935</v>
      </c>
      <c r="AJ2" t="s">
        <v>934</v>
      </c>
      <c r="AK2" t="s">
        <v>935</v>
      </c>
      <c r="AL2" t="s">
        <v>982</v>
      </c>
      <c r="AM2" t="s">
        <v>981</v>
      </c>
      <c r="AN2" t="s">
        <v>981</v>
      </c>
      <c r="AO2" t="s">
        <v>981</v>
      </c>
      <c r="AP2" t="s">
        <v>994</v>
      </c>
      <c r="AQ2" t="s">
        <v>1002</v>
      </c>
      <c r="AR2" t="s">
        <v>1002</v>
      </c>
      <c r="AS2" t="s">
        <v>1002</v>
      </c>
      <c r="AT2" t="s">
        <v>1028</v>
      </c>
      <c r="AU2" t="s">
        <v>562</v>
      </c>
      <c r="AV2" t="s">
        <v>919</v>
      </c>
      <c r="AW2" t="s">
        <v>1015</v>
      </c>
      <c r="AX2" t="s">
        <v>1015</v>
      </c>
      <c r="AY2" t="s">
        <v>1013</v>
      </c>
    </row>
    <row r="3" spans="1:57" s="2" customFormat="1" x14ac:dyDescent="0.35">
      <c r="A3" s="2" t="s">
        <v>2471</v>
      </c>
      <c r="B3" s="2" t="s">
        <v>2472</v>
      </c>
      <c r="C3" s="2" t="s">
        <v>2473</v>
      </c>
      <c r="D3" s="2" t="s">
        <v>2474</v>
      </c>
      <c r="E3" s="2" t="s">
        <v>2475</v>
      </c>
      <c r="F3" s="2" t="s">
        <v>2476</v>
      </c>
      <c r="G3" s="3" t="s">
        <v>2477</v>
      </c>
      <c r="H3" s="3" t="s">
        <v>2478</v>
      </c>
      <c r="I3" s="2" t="s">
        <v>2479</v>
      </c>
      <c r="J3" s="2" t="s">
        <v>2480</v>
      </c>
      <c r="K3" s="2" t="s">
        <v>2482</v>
      </c>
      <c r="L3" s="2" t="s">
        <v>2481</v>
      </c>
      <c r="M3" s="2" t="s">
        <v>2483</v>
      </c>
      <c r="N3" s="2" t="s">
        <v>2484</v>
      </c>
      <c r="O3" s="2" t="s">
        <v>2485</v>
      </c>
      <c r="P3" s="2" t="s">
        <v>2486</v>
      </c>
      <c r="Q3" s="5" t="s">
        <v>2487</v>
      </c>
      <c r="R3" s="5" t="s">
        <v>2488</v>
      </c>
      <c r="S3" s="5" t="s">
        <v>2489</v>
      </c>
      <c r="T3" s="2" t="s">
        <v>2490</v>
      </c>
      <c r="U3" s="2" t="s">
        <v>2491</v>
      </c>
      <c r="V3" s="2" t="s">
        <v>2492</v>
      </c>
      <c r="W3" s="2" t="s">
        <v>2493</v>
      </c>
      <c r="X3" s="2" t="s">
        <v>2494</v>
      </c>
      <c r="Y3" s="2" t="s">
        <v>2522</v>
      </c>
      <c r="Z3" s="2" t="s">
        <v>2496</v>
      </c>
      <c r="AA3" s="2" t="s">
        <v>2497</v>
      </c>
      <c r="AB3" s="2" t="s">
        <v>2498</v>
      </c>
      <c r="AC3" s="2" t="s">
        <v>2499</v>
      </c>
      <c r="AD3" s="2" t="s">
        <v>2500</v>
      </c>
      <c r="AE3" s="2" t="s">
        <v>2501</v>
      </c>
      <c r="AF3" s="2" t="s">
        <v>2502</v>
      </c>
      <c r="AG3" s="2" t="s">
        <v>2503</v>
      </c>
      <c r="AH3" s="2" t="s">
        <v>2504</v>
      </c>
      <c r="AI3" s="2" t="s">
        <v>2505</v>
      </c>
      <c r="AJ3" s="2" t="s">
        <v>2506</v>
      </c>
      <c r="AK3" s="2" t="s">
        <v>2507</v>
      </c>
      <c r="AL3" s="2" t="s">
        <v>2511</v>
      </c>
      <c r="AM3" s="2" t="s">
        <v>2508</v>
      </c>
      <c r="AN3" s="2" t="s">
        <v>2509</v>
      </c>
      <c r="AO3" s="2" t="s">
        <v>2510</v>
      </c>
      <c r="AP3" s="2" t="s">
        <v>2512</v>
      </c>
      <c r="AQ3" t="s">
        <v>2513</v>
      </c>
      <c r="AR3" s="2" t="s">
        <v>2514</v>
      </c>
      <c r="AS3" s="2" t="s">
        <v>2515</v>
      </c>
      <c r="AT3" s="2" t="s">
        <v>2516</v>
      </c>
      <c r="AU3" s="2" t="s">
        <v>2517</v>
      </c>
      <c r="AV3" t="s">
        <v>2518</v>
      </c>
      <c r="AW3" s="2" t="s">
        <v>2519</v>
      </c>
      <c r="AX3" s="2" t="s">
        <v>2536</v>
      </c>
      <c r="BB3"/>
      <c r="BC3"/>
      <c r="BD3"/>
      <c r="BE3"/>
    </row>
    <row r="4" spans="1:57" x14ac:dyDescent="0.35">
      <c r="A4" t="s">
        <v>1038</v>
      </c>
      <c r="B4" t="s">
        <v>1024</v>
      </c>
      <c r="C4" t="s">
        <v>861</v>
      </c>
      <c r="D4" t="s">
        <v>22</v>
      </c>
      <c r="E4" t="s">
        <v>89</v>
      </c>
      <c r="F4" t="s">
        <v>1055</v>
      </c>
      <c r="G4" t="s">
        <v>112</v>
      </c>
      <c r="H4" t="s">
        <v>89</v>
      </c>
      <c r="I4" t="s">
        <v>1055</v>
      </c>
      <c r="J4" t="s">
        <v>873</v>
      </c>
      <c r="K4" t="s">
        <v>878</v>
      </c>
      <c r="L4" t="s">
        <v>899</v>
      </c>
      <c r="M4" t="s">
        <v>883</v>
      </c>
      <c r="N4" t="s">
        <v>888</v>
      </c>
      <c r="O4" t="s">
        <v>897</v>
      </c>
      <c r="P4" t="s">
        <v>893</v>
      </c>
      <c r="Q4" s="4" t="s">
        <v>22</v>
      </c>
      <c r="R4" s="4" t="s">
        <v>912</v>
      </c>
      <c r="S4" s="4" t="s">
        <v>916</v>
      </c>
      <c r="T4" t="s">
        <v>23</v>
      </c>
      <c r="U4" t="s">
        <v>23</v>
      </c>
      <c r="V4" t="s">
        <v>23</v>
      </c>
      <c r="W4" t="s">
        <v>23</v>
      </c>
      <c r="X4" s="4" t="s">
        <v>1081</v>
      </c>
      <c r="Y4" s="4" t="s">
        <v>920</v>
      </c>
      <c r="Z4" s="4" t="s">
        <v>923</v>
      </c>
      <c r="AA4" s="4" t="s">
        <v>929</v>
      </c>
      <c r="AB4" t="s">
        <v>2523</v>
      </c>
      <c r="AC4" t="s">
        <v>936</v>
      </c>
      <c r="AD4" t="s">
        <v>2523</v>
      </c>
      <c r="AE4" t="s">
        <v>936</v>
      </c>
      <c r="AF4" t="s">
        <v>2523</v>
      </c>
      <c r="AG4" t="s">
        <v>936</v>
      </c>
      <c r="AH4" t="s">
        <v>2523</v>
      </c>
      <c r="AI4" t="s">
        <v>936</v>
      </c>
      <c r="AJ4" t="s">
        <v>2523</v>
      </c>
      <c r="AK4" t="s">
        <v>936</v>
      </c>
      <c r="AL4" t="s">
        <v>980</v>
      </c>
      <c r="AM4" t="s">
        <v>976</v>
      </c>
      <c r="AN4" t="s">
        <v>976</v>
      </c>
      <c r="AO4" t="s">
        <v>976</v>
      </c>
      <c r="AP4" t="s">
        <v>985</v>
      </c>
      <c r="AQ4" t="s">
        <v>995</v>
      </c>
      <c r="AR4" t="s">
        <v>995</v>
      </c>
      <c r="AS4" t="s">
        <v>995</v>
      </c>
      <c r="AT4" t="s">
        <v>2534</v>
      </c>
      <c r="AU4" t="s">
        <v>1003</v>
      </c>
      <c r="AV4" t="s">
        <v>23</v>
      </c>
      <c r="AW4" t="s">
        <v>1016</v>
      </c>
      <c r="AX4" t="s">
        <v>1016</v>
      </c>
      <c r="AY4" t="s">
        <v>1010</v>
      </c>
      <c r="BA4" s="2"/>
      <c r="BC4" t="s">
        <v>933</v>
      </c>
    </row>
    <row r="5" spans="1:57" x14ac:dyDescent="0.35">
      <c r="A5" t="s">
        <v>1040</v>
      </c>
      <c r="B5" t="s">
        <v>1019</v>
      </c>
      <c r="C5" t="s">
        <v>862</v>
      </c>
      <c r="D5" t="s">
        <v>23</v>
      </c>
      <c r="E5" t="s">
        <v>90</v>
      </c>
      <c r="F5" t="s">
        <v>2322</v>
      </c>
      <c r="G5" t="s">
        <v>113</v>
      </c>
      <c r="H5" t="s">
        <v>90</v>
      </c>
      <c r="I5" t="s">
        <v>2322</v>
      </c>
      <c r="J5" t="s">
        <v>874</v>
      </c>
      <c r="K5" t="s">
        <v>877</v>
      </c>
      <c r="L5" t="s">
        <v>900</v>
      </c>
      <c r="M5" t="s">
        <v>884</v>
      </c>
      <c r="N5" t="s">
        <v>889</v>
      </c>
      <c r="O5" t="s">
        <v>898</v>
      </c>
      <c r="P5" t="s">
        <v>894</v>
      </c>
      <c r="Q5" s="4" t="s">
        <v>23</v>
      </c>
      <c r="R5" s="4" t="s">
        <v>911</v>
      </c>
      <c r="S5" s="4" t="s">
        <v>2324</v>
      </c>
      <c r="T5" t="s">
        <v>29</v>
      </c>
      <c r="U5" t="s">
        <v>29</v>
      </c>
      <c r="V5" t="s">
        <v>29</v>
      </c>
      <c r="W5" t="s">
        <v>29</v>
      </c>
      <c r="X5" s="4" t="s">
        <v>1078</v>
      </c>
      <c r="Y5" s="4" t="s">
        <v>921</v>
      </c>
      <c r="Z5" s="4" t="s">
        <v>924</v>
      </c>
      <c r="AA5" s="4" t="s">
        <v>930</v>
      </c>
      <c r="AB5" t="s">
        <v>2524</v>
      </c>
      <c r="AC5" t="s">
        <v>937</v>
      </c>
      <c r="AD5" t="s">
        <v>2524</v>
      </c>
      <c r="AE5" t="s">
        <v>937</v>
      </c>
      <c r="AF5" t="s">
        <v>2524</v>
      </c>
      <c r="AG5" t="s">
        <v>937</v>
      </c>
      <c r="AH5" t="s">
        <v>2524</v>
      </c>
      <c r="AI5" t="s">
        <v>937</v>
      </c>
      <c r="AJ5" t="s">
        <v>2524</v>
      </c>
      <c r="AK5" t="s">
        <v>937</v>
      </c>
      <c r="AL5" t="s">
        <v>977</v>
      </c>
      <c r="AM5" t="s">
        <v>977</v>
      </c>
      <c r="AN5" t="s">
        <v>977</v>
      </c>
      <c r="AO5" t="s">
        <v>977</v>
      </c>
      <c r="AP5" t="s">
        <v>986</v>
      </c>
      <c r="AQ5" t="s">
        <v>996</v>
      </c>
      <c r="AR5" t="s">
        <v>996</v>
      </c>
      <c r="AS5" t="s">
        <v>996</v>
      </c>
      <c r="AT5" t="s">
        <v>2535</v>
      </c>
      <c r="AU5" t="s">
        <v>1004</v>
      </c>
      <c r="AV5" t="s">
        <v>29</v>
      </c>
      <c r="AW5" t="s">
        <v>1017</v>
      </c>
      <c r="AX5" t="s">
        <v>1017</v>
      </c>
      <c r="AY5" t="s">
        <v>1011</v>
      </c>
      <c r="BA5" s="2"/>
      <c r="BC5" t="s">
        <v>933</v>
      </c>
    </row>
    <row r="6" spans="1:57" x14ac:dyDescent="0.35">
      <c r="A6" t="s">
        <v>1039</v>
      </c>
      <c r="B6" t="s">
        <v>1020</v>
      </c>
      <c r="C6" t="s">
        <v>863</v>
      </c>
      <c r="D6" t="s">
        <v>24</v>
      </c>
      <c r="E6" t="s">
        <v>91</v>
      </c>
      <c r="F6" t="s">
        <v>1056</v>
      </c>
      <c r="G6" t="s">
        <v>114</v>
      </c>
      <c r="H6" t="s">
        <v>91</v>
      </c>
      <c r="I6" t="s">
        <v>1056</v>
      </c>
      <c r="J6" t="s">
        <v>875</v>
      </c>
      <c r="K6" t="s">
        <v>879</v>
      </c>
      <c r="L6" t="s">
        <v>901</v>
      </c>
      <c r="M6" t="s">
        <v>885</v>
      </c>
      <c r="N6" t="s">
        <v>890</v>
      </c>
      <c r="P6" t="s">
        <v>895</v>
      </c>
      <c r="Q6" s="4" t="s">
        <v>24</v>
      </c>
      <c r="R6" s="4" t="s">
        <v>910</v>
      </c>
      <c r="S6" s="4" t="s">
        <v>917</v>
      </c>
      <c r="T6" t="s">
        <v>30</v>
      </c>
      <c r="U6" t="s">
        <v>30</v>
      </c>
      <c r="V6" t="s">
        <v>30</v>
      </c>
      <c r="W6" t="s">
        <v>30</v>
      </c>
      <c r="X6" s="4" t="s">
        <v>1079</v>
      </c>
      <c r="Y6" s="4" t="s">
        <v>922</v>
      </c>
      <c r="Z6" s="4" t="s">
        <v>925</v>
      </c>
      <c r="AA6" s="4" t="s">
        <v>931</v>
      </c>
      <c r="AB6" t="s">
        <v>2339</v>
      </c>
      <c r="AC6" t="s">
        <v>938</v>
      </c>
      <c r="AD6" t="s">
        <v>2339</v>
      </c>
      <c r="AE6" t="s">
        <v>938</v>
      </c>
      <c r="AF6" t="s">
        <v>2339</v>
      </c>
      <c r="AG6" t="s">
        <v>938</v>
      </c>
      <c r="AH6" t="s">
        <v>2339</v>
      </c>
      <c r="AI6" t="s">
        <v>938</v>
      </c>
      <c r="AJ6" t="s">
        <v>2339</v>
      </c>
      <c r="AK6" t="s">
        <v>938</v>
      </c>
      <c r="AL6" t="s">
        <v>978</v>
      </c>
      <c r="AM6" t="s">
        <v>978</v>
      </c>
      <c r="AN6" t="s">
        <v>978</v>
      </c>
      <c r="AO6" t="s">
        <v>978</v>
      </c>
      <c r="AP6" t="s">
        <v>987</v>
      </c>
      <c r="AQ6" t="s">
        <v>997</v>
      </c>
      <c r="AR6" t="s">
        <v>997</v>
      </c>
      <c r="AS6" t="s">
        <v>997</v>
      </c>
      <c r="AU6" t="s">
        <v>1005</v>
      </c>
      <c r="AV6" t="s">
        <v>30</v>
      </c>
      <c r="AW6" t="s">
        <v>1018</v>
      </c>
      <c r="AX6" t="s">
        <v>1018</v>
      </c>
      <c r="AY6" t="s">
        <v>1012</v>
      </c>
      <c r="BA6" s="2"/>
      <c r="BC6" t="s">
        <v>933</v>
      </c>
    </row>
    <row r="7" spans="1:57" x14ac:dyDescent="0.35">
      <c r="A7" t="s">
        <v>1134</v>
      </c>
      <c r="B7" t="s">
        <v>1022</v>
      </c>
      <c r="C7" t="s">
        <v>864</v>
      </c>
      <c r="D7" t="s">
        <v>25</v>
      </c>
      <c r="E7" t="s">
        <v>92</v>
      </c>
      <c r="F7" t="s">
        <v>1057</v>
      </c>
      <c r="G7" t="s">
        <v>115</v>
      </c>
      <c r="H7" t="s">
        <v>92</v>
      </c>
      <c r="I7" t="s">
        <v>1057</v>
      </c>
      <c r="J7" t="s">
        <v>1029</v>
      </c>
      <c r="K7" t="s">
        <v>880</v>
      </c>
      <c r="M7" t="s">
        <v>886</v>
      </c>
      <c r="N7" t="s">
        <v>891</v>
      </c>
      <c r="P7" t="s">
        <v>2323</v>
      </c>
      <c r="Q7" s="4" t="s">
        <v>25</v>
      </c>
      <c r="R7" s="4" t="s">
        <v>909</v>
      </c>
      <c r="S7" s="4" t="s">
        <v>918</v>
      </c>
      <c r="T7" t="s">
        <v>34</v>
      </c>
      <c r="U7" t="s">
        <v>34</v>
      </c>
      <c r="V7" t="s">
        <v>34</v>
      </c>
      <c r="W7" t="s">
        <v>34</v>
      </c>
      <c r="X7" s="4" t="s">
        <v>1080</v>
      </c>
      <c r="Y7" s="4" t="s">
        <v>882</v>
      </c>
      <c r="AA7" s="4" t="s">
        <v>932</v>
      </c>
      <c r="AB7" s="4" t="s">
        <v>2340</v>
      </c>
      <c r="AC7" t="s">
        <v>939</v>
      </c>
      <c r="AD7" t="s">
        <v>2340</v>
      </c>
      <c r="AE7" t="s">
        <v>939</v>
      </c>
      <c r="AF7" t="s">
        <v>2340</v>
      </c>
      <c r="AG7" t="s">
        <v>939</v>
      </c>
      <c r="AH7" t="s">
        <v>2340</v>
      </c>
      <c r="AI7" t="s">
        <v>939</v>
      </c>
      <c r="AJ7" t="s">
        <v>2340</v>
      </c>
      <c r="AK7" t="s">
        <v>939</v>
      </c>
      <c r="AL7" t="s">
        <v>979</v>
      </c>
      <c r="AM7" t="s">
        <v>979</v>
      </c>
      <c r="AN7" t="s">
        <v>979</v>
      </c>
      <c r="AO7" t="s">
        <v>979</v>
      </c>
      <c r="AP7" t="s">
        <v>988</v>
      </c>
      <c r="AQ7" t="s">
        <v>998</v>
      </c>
      <c r="AR7" t="s">
        <v>998</v>
      </c>
      <c r="AS7" t="s">
        <v>998</v>
      </c>
      <c r="AU7" t="s">
        <v>1006</v>
      </c>
      <c r="AV7" t="s">
        <v>34</v>
      </c>
      <c r="AW7" t="s">
        <v>882</v>
      </c>
      <c r="AX7" t="s">
        <v>882</v>
      </c>
      <c r="AY7" t="s">
        <v>882</v>
      </c>
    </row>
    <row r="8" spans="1:57" x14ac:dyDescent="0.35">
      <c r="A8" t="s">
        <v>1041</v>
      </c>
      <c r="B8" t="s">
        <v>1023</v>
      </c>
      <c r="C8" t="s">
        <v>865</v>
      </c>
      <c r="D8" t="s">
        <v>26</v>
      </c>
      <c r="E8" t="s">
        <v>93</v>
      </c>
      <c r="F8" t="s">
        <v>1058</v>
      </c>
      <c r="G8" t="s">
        <v>116</v>
      </c>
      <c r="H8" t="s">
        <v>93</v>
      </c>
      <c r="I8" t="s">
        <v>1058</v>
      </c>
      <c r="J8" t="s">
        <v>1052</v>
      </c>
      <c r="K8" t="s">
        <v>881</v>
      </c>
      <c r="M8" t="s">
        <v>882</v>
      </c>
      <c r="N8" t="s">
        <v>882</v>
      </c>
      <c r="P8" t="s">
        <v>882</v>
      </c>
      <c r="Q8" s="4" t="s">
        <v>26</v>
      </c>
      <c r="R8" s="4" t="s">
        <v>908</v>
      </c>
      <c r="S8" s="4"/>
      <c r="T8" t="s">
        <v>35</v>
      </c>
      <c r="U8" t="s">
        <v>35</v>
      </c>
      <c r="V8" t="s">
        <v>35</v>
      </c>
      <c r="W8" t="s">
        <v>35</v>
      </c>
      <c r="AB8" t="s">
        <v>2525</v>
      </c>
      <c r="AC8" t="s">
        <v>940</v>
      </c>
      <c r="AD8" t="s">
        <v>2525</v>
      </c>
      <c r="AE8" t="s">
        <v>940</v>
      </c>
      <c r="AF8" t="s">
        <v>2525</v>
      </c>
      <c r="AG8" t="s">
        <v>940</v>
      </c>
      <c r="AH8" t="s">
        <v>2525</v>
      </c>
      <c r="AI8" t="s">
        <v>940</v>
      </c>
      <c r="AJ8" t="s">
        <v>2525</v>
      </c>
      <c r="AK8" t="s">
        <v>940</v>
      </c>
      <c r="AL8" t="s">
        <v>882</v>
      </c>
      <c r="AM8" t="s">
        <v>983</v>
      </c>
      <c r="AN8" t="s">
        <v>983</v>
      </c>
      <c r="AO8" t="s">
        <v>983</v>
      </c>
      <c r="AP8" t="s">
        <v>989</v>
      </c>
      <c r="AQ8" t="s">
        <v>999</v>
      </c>
      <c r="AR8" t="s">
        <v>999</v>
      </c>
      <c r="AS8" t="s">
        <v>999</v>
      </c>
      <c r="AU8" t="s">
        <v>1007</v>
      </c>
      <c r="AV8" t="s">
        <v>35</v>
      </c>
    </row>
    <row r="9" spans="1:57" x14ac:dyDescent="0.35">
      <c r="A9" t="s">
        <v>1042</v>
      </c>
      <c r="B9" t="s">
        <v>1021</v>
      </c>
      <c r="C9" t="s">
        <v>866</v>
      </c>
      <c r="D9" t="s">
        <v>27</v>
      </c>
      <c r="E9" t="s">
        <v>94</v>
      </c>
      <c r="F9" t="s">
        <v>1059</v>
      </c>
      <c r="G9" t="s">
        <v>117</v>
      </c>
      <c r="H9" t="s">
        <v>94</v>
      </c>
      <c r="I9" t="s">
        <v>1059</v>
      </c>
      <c r="J9" t="s">
        <v>1051</v>
      </c>
      <c r="K9" t="s">
        <v>882</v>
      </c>
      <c r="Q9" s="4" t="s">
        <v>27</v>
      </c>
      <c r="R9" s="4" t="s">
        <v>907</v>
      </c>
      <c r="S9" s="4"/>
      <c r="T9" t="s">
        <v>36</v>
      </c>
      <c r="U9" t="s">
        <v>36</v>
      </c>
      <c r="V9" t="s">
        <v>36</v>
      </c>
      <c r="W9" t="s">
        <v>36</v>
      </c>
      <c r="AB9" t="s">
        <v>2526</v>
      </c>
      <c r="AC9" t="s">
        <v>941</v>
      </c>
      <c r="AD9" t="s">
        <v>2526</v>
      </c>
      <c r="AE9" t="s">
        <v>941</v>
      </c>
      <c r="AF9" t="s">
        <v>2526</v>
      </c>
      <c r="AG9" t="s">
        <v>941</v>
      </c>
      <c r="AH9" t="s">
        <v>2526</v>
      </c>
      <c r="AI9" t="s">
        <v>941</v>
      </c>
      <c r="AJ9" t="s">
        <v>2526</v>
      </c>
      <c r="AK9" t="s">
        <v>941</v>
      </c>
      <c r="AL9" s="4"/>
      <c r="AM9" t="s">
        <v>984</v>
      </c>
      <c r="AN9" t="s">
        <v>984</v>
      </c>
      <c r="AO9" t="s">
        <v>984</v>
      </c>
      <c r="AP9" t="s">
        <v>990</v>
      </c>
      <c r="AQ9" t="s">
        <v>1000</v>
      </c>
      <c r="AR9" t="s">
        <v>1000</v>
      </c>
      <c r="AS9" t="s">
        <v>1000</v>
      </c>
      <c r="AU9" t="s">
        <v>1008</v>
      </c>
      <c r="AV9" t="s">
        <v>36</v>
      </c>
    </row>
    <row r="10" spans="1:57" x14ac:dyDescent="0.35">
      <c r="A10" t="s">
        <v>1043</v>
      </c>
      <c r="D10" t="s">
        <v>28</v>
      </c>
      <c r="E10" t="s">
        <v>95</v>
      </c>
      <c r="G10" t="s">
        <v>118</v>
      </c>
      <c r="H10" t="s">
        <v>95</v>
      </c>
      <c r="Q10" s="4" t="s">
        <v>906</v>
      </c>
      <c r="R10" s="4" t="s">
        <v>905</v>
      </c>
      <c r="S10" s="4"/>
      <c r="T10" t="s">
        <v>37</v>
      </c>
      <c r="U10" t="s">
        <v>37</v>
      </c>
      <c r="V10" t="s">
        <v>37</v>
      </c>
      <c r="W10" t="s">
        <v>37</v>
      </c>
      <c r="AB10" t="s">
        <v>2527</v>
      </c>
      <c r="AC10" t="s">
        <v>942</v>
      </c>
      <c r="AD10" t="s">
        <v>2527</v>
      </c>
      <c r="AE10" t="s">
        <v>942</v>
      </c>
      <c r="AF10" t="s">
        <v>2527</v>
      </c>
      <c r="AG10" t="s">
        <v>942</v>
      </c>
      <c r="AH10" t="s">
        <v>2527</v>
      </c>
      <c r="AI10" t="s">
        <v>942</v>
      </c>
      <c r="AJ10" t="s">
        <v>2527</v>
      </c>
      <c r="AK10" t="s">
        <v>942</v>
      </c>
      <c r="AL10" s="4"/>
      <c r="AM10" t="s">
        <v>882</v>
      </c>
      <c r="AN10" t="s">
        <v>882</v>
      </c>
      <c r="AO10" t="s">
        <v>882</v>
      </c>
      <c r="AP10" t="s">
        <v>991</v>
      </c>
      <c r="AQ10" t="s">
        <v>1001</v>
      </c>
      <c r="AR10" t="s">
        <v>1001</v>
      </c>
      <c r="AS10" t="s">
        <v>1001</v>
      </c>
      <c r="AU10" t="s">
        <v>1009</v>
      </c>
      <c r="AV10" t="s">
        <v>37</v>
      </c>
    </row>
    <row r="11" spans="1:57" x14ac:dyDescent="0.35">
      <c r="D11" t="s">
        <v>29</v>
      </c>
      <c r="E11" t="s">
        <v>96</v>
      </c>
      <c r="G11" t="s">
        <v>120</v>
      </c>
      <c r="H11" t="s">
        <v>96</v>
      </c>
      <c r="Q11" s="4" t="s">
        <v>28</v>
      </c>
      <c r="S11" s="4"/>
      <c r="T11" t="s">
        <v>38</v>
      </c>
      <c r="U11" t="s">
        <v>38</v>
      </c>
      <c r="V11" t="s">
        <v>38</v>
      </c>
      <c r="W11" t="s">
        <v>38</v>
      </c>
      <c r="AB11" t="s">
        <v>2528</v>
      </c>
      <c r="AC11" t="s">
        <v>943</v>
      </c>
      <c r="AD11" t="s">
        <v>2528</v>
      </c>
      <c r="AE11" t="s">
        <v>943</v>
      </c>
      <c r="AF11" t="s">
        <v>2528</v>
      </c>
      <c r="AG11" t="s">
        <v>943</v>
      </c>
      <c r="AH11" t="s">
        <v>2528</v>
      </c>
      <c r="AI11" t="s">
        <v>943</v>
      </c>
      <c r="AJ11" t="s">
        <v>2528</v>
      </c>
      <c r="AK11" t="s">
        <v>943</v>
      </c>
      <c r="AL11" s="4"/>
      <c r="AP11" t="s">
        <v>992</v>
      </c>
      <c r="AQ11" t="s">
        <v>984</v>
      </c>
      <c r="AR11" t="s">
        <v>984</v>
      </c>
      <c r="AS11" t="s">
        <v>984</v>
      </c>
      <c r="AU11" t="s">
        <v>119</v>
      </c>
      <c r="AV11" t="s">
        <v>38</v>
      </c>
    </row>
    <row r="12" spans="1:57" x14ac:dyDescent="0.35">
      <c r="D12" t="s">
        <v>30</v>
      </c>
      <c r="E12" t="s">
        <v>97</v>
      </c>
      <c r="G12" t="s">
        <v>121</v>
      </c>
      <c r="H12" t="s">
        <v>97</v>
      </c>
      <c r="Q12" s="4" t="s">
        <v>29</v>
      </c>
      <c r="T12" t="s">
        <v>39</v>
      </c>
      <c r="U12" t="s">
        <v>39</v>
      </c>
      <c r="V12" t="s">
        <v>39</v>
      </c>
      <c r="W12" t="s">
        <v>39</v>
      </c>
      <c r="AB12" t="s">
        <v>2529</v>
      </c>
      <c r="AC12" t="s">
        <v>944</v>
      </c>
      <c r="AD12" t="s">
        <v>2529</v>
      </c>
      <c r="AE12" t="s">
        <v>944</v>
      </c>
      <c r="AF12" t="s">
        <v>2529</v>
      </c>
      <c r="AG12" t="s">
        <v>944</v>
      </c>
      <c r="AH12" t="s">
        <v>2529</v>
      </c>
      <c r="AI12" t="s">
        <v>944</v>
      </c>
      <c r="AJ12" t="s">
        <v>2529</v>
      </c>
      <c r="AK12" t="s">
        <v>944</v>
      </c>
      <c r="AL12" s="4"/>
      <c r="AP12" t="s">
        <v>993</v>
      </c>
      <c r="AQ12" t="s">
        <v>882</v>
      </c>
      <c r="AR12" t="s">
        <v>882</v>
      </c>
      <c r="AS12" t="s">
        <v>882</v>
      </c>
      <c r="AU12" s="2"/>
      <c r="AV12" t="s">
        <v>39</v>
      </c>
    </row>
    <row r="13" spans="1:57" x14ac:dyDescent="0.35">
      <c r="D13" t="s">
        <v>31</v>
      </c>
      <c r="E13" t="s">
        <v>98</v>
      </c>
      <c r="G13" t="s">
        <v>122</v>
      </c>
      <c r="H13" t="s">
        <v>98</v>
      </c>
      <c r="Q13" s="4" t="s">
        <v>30</v>
      </c>
      <c r="T13" t="s">
        <v>41</v>
      </c>
      <c r="U13" t="s">
        <v>41</v>
      </c>
      <c r="V13" t="s">
        <v>41</v>
      </c>
      <c r="W13" t="s">
        <v>41</v>
      </c>
      <c r="AB13" t="s">
        <v>2530</v>
      </c>
      <c r="AC13" t="s">
        <v>945</v>
      </c>
      <c r="AD13" t="s">
        <v>2530</v>
      </c>
      <c r="AE13" t="s">
        <v>945</v>
      </c>
      <c r="AF13" t="s">
        <v>2530</v>
      </c>
      <c r="AG13" t="s">
        <v>945</v>
      </c>
      <c r="AH13" t="s">
        <v>2530</v>
      </c>
      <c r="AI13" t="s">
        <v>945</v>
      </c>
      <c r="AJ13" t="s">
        <v>2530</v>
      </c>
      <c r="AK13" t="s">
        <v>945</v>
      </c>
      <c r="AL13" s="4"/>
      <c r="AP13" t="s">
        <v>2533</v>
      </c>
      <c r="AU13" s="2"/>
      <c r="AV13" t="s">
        <v>41</v>
      </c>
    </row>
    <row r="14" spans="1:57" x14ac:dyDescent="0.35">
      <c r="D14" t="s">
        <v>32</v>
      </c>
      <c r="E14" t="s">
        <v>99</v>
      </c>
      <c r="G14" t="s">
        <v>123</v>
      </c>
      <c r="H14" t="s">
        <v>124</v>
      </c>
      <c r="Q14" s="4" t="s">
        <v>32</v>
      </c>
      <c r="T14" t="s">
        <v>42</v>
      </c>
      <c r="U14" t="s">
        <v>42</v>
      </c>
      <c r="V14" t="s">
        <v>42</v>
      </c>
      <c r="W14" t="s">
        <v>42</v>
      </c>
      <c r="AB14" t="s">
        <v>2531</v>
      </c>
      <c r="AC14" t="s">
        <v>946</v>
      </c>
      <c r="AD14" t="s">
        <v>2531</v>
      </c>
      <c r="AE14" t="s">
        <v>946</v>
      </c>
      <c r="AF14" t="s">
        <v>2531</v>
      </c>
      <c r="AG14" t="s">
        <v>946</v>
      </c>
      <c r="AH14" t="s">
        <v>2531</v>
      </c>
      <c r="AI14" t="s">
        <v>946</v>
      </c>
      <c r="AJ14" t="s">
        <v>2531</v>
      </c>
      <c r="AK14" t="s">
        <v>946</v>
      </c>
      <c r="AL14" s="4"/>
      <c r="AN14" s="2"/>
      <c r="AV14" t="s">
        <v>42</v>
      </c>
    </row>
    <row r="15" spans="1:57" x14ac:dyDescent="0.35">
      <c r="D15" t="s">
        <v>33</v>
      </c>
      <c r="E15" t="s">
        <v>100</v>
      </c>
      <c r="G15" t="s">
        <v>125</v>
      </c>
      <c r="H15" t="s">
        <v>99</v>
      </c>
      <c r="Q15" s="4" t="s">
        <v>904</v>
      </c>
      <c r="T15" t="s">
        <v>44</v>
      </c>
      <c r="U15" t="s">
        <v>44</v>
      </c>
      <c r="V15" t="s">
        <v>44</v>
      </c>
      <c r="W15" t="s">
        <v>44</v>
      </c>
      <c r="AB15" t="s">
        <v>2532</v>
      </c>
      <c r="AC15" t="s">
        <v>947</v>
      </c>
      <c r="AD15" t="s">
        <v>2532</v>
      </c>
      <c r="AE15" t="s">
        <v>947</v>
      </c>
      <c r="AF15" t="s">
        <v>2532</v>
      </c>
      <c r="AG15" t="s">
        <v>947</v>
      </c>
      <c r="AH15" t="s">
        <v>2532</v>
      </c>
      <c r="AI15" t="s">
        <v>947</v>
      </c>
      <c r="AJ15" t="s">
        <v>2532</v>
      </c>
      <c r="AK15" t="s">
        <v>947</v>
      </c>
      <c r="AL15" s="4"/>
      <c r="AN15" s="2"/>
      <c r="AV15" t="s">
        <v>44</v>
      </c>
    </row>
    <row r="16" spans="1:57" x14ac:dyDescent="0.35">
      <c r="D16" t="s">
        <v>34</v>
      </c>
      <c r="E16" t="s">
        <v>101</v>
      </c>
      <c r="G16" t="s">
        <v>126</v>
      </c>
      <c r="H16" t="s">
        <v>100</v>
      </c>
      <c r="Q16" s="4" t="s">
        <v>31</v>
      </c>
      <c r="T16" t="s">
        <v>45</v>
      </c>
      <c r="U16" t="s">
        <v>45</v>
      </c>
      <c r="V16" t="s">
        <v>45</v>
      </c>
      <c r="W16" t="s">
        <v>45</v>
      </c>
      <c r="AC16" t="s">
        <v>948</v>
      </c>
      <c r="AE16" t="s">
        <v>948</v>
      </c>
      <c r="AG16" t="s">
        <v>948</v>
      </c>
      <c r="AI16" t="s">
        <v>948</v>
      </c>
      <c r="AK16" t="s">
        <v>948</v>
      </c>
      <c r="AN16" s="2"/>
      <c r="AV16" t="s">
        <v>45</v>
      </c>
    </row>
    <row r="17" spans="1:48" x14ac:dyDescent="0.35">
      <c r="D17" t="s">
        <v>35</v>
      </c>
      <c r="E17" t="s">
        <v>102</v>
      </c>
      <c r="G17" t="s">
        <v>127</v>
      </c>
      <c r="H17" t="s">
        <v>101</v>
      </c>
      <c r="Q17" s="4" t="s">
        <v>33</v>
      </c>
      <c r="T17" t="s">
        <v>46</v>
      </c>
      <c r="U17" t="s">
        <v>46</v>
      </c>
      <c r="V17" t="s">
        <v>46</v>
      </c>
      <c r="W17" t="s">
        <v>46</v>
      </c>
      <c r="AC17" t="s">
        <v>949</v>
      </c>
      <c r="AE17" t="s">
        <v>949</v>
      </c>
      <c r="AG17" t="s">
        <v>949</v>
      </c>
      <c r="AI17" t="s">
        <v>949</v>
      </c>
      <c r="AK17" t="s">
        <v>949</v>
      </c>
      <c r="AN17" s="2"/>
      <c r="AV17" t="s">
        <v>46</v>
      </c>
    </row>
    <row r="18" spans="1:48" x14ac:dyDescent="0.35">
      <c r="D18" t="s">
        <v>36</v>
      </c>
      <c r="E18" t="s">
        <v>103</v>
      </c>
      <c r="G18" t="s">
        <v>128</v>
      </c>
      <c r="H18" t="s">
        <v>102</v>
      </c>
      <c r="Q18" s="4" t="s">
        <v>34</v>
      </c>
      <c r="T18" t="s">
        <v>47</v>
      </c>
      <c r="U18" t="s">
        <v>47</v>
      </c>
      <c r="V18" t="s">
        <v>47</v>
      </c>
      <c r="W18" t="s">
        <v>47</v>
      </c>
      <c r="AC18" t="s">
        <v>950</v>
      </c>
      <c r="AE18" t="s">
        <v>950</v>
      </c>
      <c r="AG18" t="s">
        <v>950</v>
      </c>
      <c r="AI18" t="s">
        <v>950</v>
      </c>
      <c r="AK18" t="s">
        <v>950</v>
      </c>
      <c r="AN18" s="2"/>
      <c r="AV18" t="s">
        <v>47</v>
      </c>
    </row>
    <row r="19" spans="1:48" x14ac:dyDescent="0.35">
      <c r="D19" t="s">
        <v>37</v>
      </c>
      <c r="E19" t="s">
        <v>104</v>
      </c>
      <c r="G19" t="s">
        <v>129</v>
      </c>
      <c r="H19" t="s">
        <v>103</v>
      </c>
      <c r="Q19" s="4" t="s">
        <v>35</v>
      </c>
      <c r="T19" t="s">
        <v>48</v>
      </c>
      <c r="U19" t="s">
        <v>48</v>
      </c>
      <c r="V19" t="s">
        <v>48</v>
      </c>
      <c r="W19" t="s">
        <v>48</v>
      </c>
      <c r="AC19" t="s">
        <v>951</v>
      </c>
      <c r="AE19" t="s">
        <v>951</v>
      </c>
      <c r="AG19" t="s">
        <v>951</v>
      </c>
      <c r="AI19" t="s">
        <v>951</v>
      </c>
      <c r="AK19" t="s">
        <v>951</v>
      </c>
      <c r="AN19" s="2"/>
      <c r="AV19" t="s">
        <v>48</v>
      </c>
    </row>
    <row r="20" spans="1:48" x14ac:dyDescent="0.35">
      <c r="A20">
        <v>0</v>
      </c>
      <c r="D20" t="s">
        <v>38</v>
      </c>
      <c r="E20" t="s">
        <v>105</v>
      </c>
      <c r="G20" t="s">
        <v>130</v>
      </c>
      <c r="H20" t="s">
        <v>104</v>
      </c>
      <c r="Q20" s="4" t="s">
        <v>36</v>
      </c>
      <c r="T20" t="s">
        <v>49</v>
      </c>
      <c r="U20" t="s">
        <v>49</v>
      </c>
      <c r="V20" t="s">
        <v>49</v>
      </c>
      <c r="W20" t="s">
        <v>49</v>
      </c>
      <c r="AC20" t="s">
        <v>952</v>
      </c>
      <c r="AE20" t="s">
        <v>952</v>
      </c>
      <c r="AG20" t="s">
        <v>952</v>
      </c>
      <c r="AI20" t="s">
        <v>952</v>
      </c>
      <c r="AK20" t="s">
        <v>952</v>
      </c>
      <c r="AN20" s="2"/>
      <c r="AV20" t="s">
        <v>49</v>
      </c>
    </row>
    <row r="21" spans="1:48" x14ac:dyDescent="0.35">
      <c r="A21">
        <v>1</v>
      </c>
      <c r="D21" t="s">
        <v>39</v>
      </c>
      <c r="E21" t="s">
        <v>106</v>
      </c>
      <c r="G21" t="s">
        <v>131</v>
      </c>
      <c r="H21" t="s">
        <v>105</v>
      </c>
      <c r="Q21" s="4" t="s">
        <v>37</v>
      </c>
      <c r="T21" t="s">
        <v>51</v>
      </c>
      <c r="U21" t="s">
        <v>51</v>
      </c>
      <c r="V21" t="s">
        <v>51</v>
      </c>
      <c r="W21" t="s">
        <v>51</v>
      </c>
      <c r="AC21" t="s">
        <v>953</v>
      </c>
      <c r="AE21" t="s">
        <v>953</v>
      </c>
      <c r="AG21" t="s">
        <v>953</v>
      </c>
      <c r="AI21" t="s">
        <v>953</v>
      </c>
      <c r="AK21" t="s">
        <v>953</v>
      </c>
      <c r="AN21" s="2"/>
      <c r="AV21" t="s">
        <v>51</v>
      </c>
    </row>
    <row r="22" spans="1:48" x14ac:dyDescent="0.35">
      <c r="A22" t="s">
        <v>2471</v>
      </c>
      <c r="D22" t="s">
        <v>40</v>
      </c>
      <c r="E22" t="s">
        <v>107</v>
      </c>
      <c r="G22" t="s">
        <v>132</v>
      </c>
      <c r="H22" t="s">
        <v>106</v>
      </c>
      <c r="Q22" s="4" t="s">
        <v>38</v>
      </c>
      <c r="T22" t="s">
        <v>59</v>
      </c>
      <c r="U22" t="s">
        <v>59</v>
      </c>
      <c r="V22" t="s">
        <v>59</v>
      </c>
      <c r="W22" t="s">
        <v>59</v>
      </c>
      <c r="AC22" t="s">
        <v>954</v>
      </c>
      <c r="AE22" t="s">
        <v>954</v>
      </c>
      <c r="AG22" t="s">
        <v>954</v>
      </c>
      <c r="AI22" t="s">
        <v>954</v>
      </c>
      <c r="AK22" t="s">
        <v>954</v>
      </c>
      <c r="AN22" s="2"/>
      <c r="AV22" t="s">
        <v>59</v>
      </c>
    </row>
    <row r="23" spans="1:48" x14ac:dyDescent="0.35">
      <c r="A23" t="s">
        <v>2472</v>
      </c>
      <c r="D23" t="s">
        <v>41</v>
      </c>
      <c r="E23" t="s">
        <v>108</v>
      </c>
      <c r="G23" t="s">
        <v>133</v>
      </c>
      <c r="H23" t="s">
        <v>107</v>
      </c>
      <c r="Q23" s="4" t="s">
        <v>903</v>
      </c>
      <c r="T23" t="s">
        <v>64</v>
      </c>
      <c r="U23" t="s">
        <v>64</v>
      </c>
      <c r="V23" t="s">
        <v>64</v>
      </c>
      <c r="W23" t="s">
        <v>64</v>
      </c>
      <c r="AC23" t="s">
        <v>955</v>
      </c>
      <c r="AE23" t="s">
        <v>955</v>
      </c>
      <c r="AG23" t="s">
        <v>955</v>
      </c>
      <c r="AI23" t="s">
        <v>955</v>
      </c>
      <c r="AK23" t="s">
        <v>955</v>
      </c>
      <c r="AN23" s="2"/>
      <c r="AV23" t="s">
        <v>64</v>
      </c>
    </row>
    <row r="24" spans="1:48" x14ac:dyDescent="0.35">
      <c r="A24" t="s">
        <v>2473</v>
      </c>
      <c r="D24" t="s">
        <v>42</v>
      </c>
      <c r="E24" t="s">
        <v>109</v>
      </c>
      <c r="G24" t="s">
        <v>134</v>
      </c>
      <c r="H24" t="s">
        <v>108</v>
      </c>
      <c r="Q24" s="4" t="s">
        <v>902</v>
      </c>
      <c r="T24" t="s">
        <v>65</v>
      </c>
      <c r="U24" t="s">
        <v>65</v>
      </c>
      <c r="V24" t="s">
        <v>65</v>
      </c>
      <c r="W24" t="s">
        <v>65</v>
      </c>
      <c r="AC24" t="s">
        <v>956</v>
      </c>
      <c r="AE24" t="s">
        <v>956</v>
      </c>
      <c r="AG24" t="s">
        <v>956</v>
      </c>
      <c r="AI24" t="s">
        <v>956</v>
      </c>
      <c r="AK24" t="s">
        <v>956</v>
      </c>
      <c r="AN24" s="2"/>
      <c r="AV24" t="s">
        <v>65</v>
      </c>
    </row>
    <row r="25" spans="1:48" x14ac:dyDescent="0.35">
      <c r="A25" t="s">
        <v>2474</v>
      </c>
      <c r="D25" t="s">
        <v>43</v>
      </c>
      <c r="E25" t="s">
        <v>110</v>
      </c>
      <c r="G25" t="s">
        <v>135</v>
      </c>
      <c r="H25" t="s">
        <v>109</v>
      </c>
      <c r="Q25" s="4" t="s">
        <v>39</v>
      </c>
      <c r="T25" t="s">
        <v>69</v>
      </c>
      <c r="U25" t="s">
        <v>69</v>
      </c>
      <c r="V25" t="s">
        <v>69</v>
      </c>
      <c r="W25" t="s">
        <v>69</v>
      </c>
      <c r="AC25" t="s">
        <v>957</v>
      </c>
      <c r="AE25" t="s">
        <v>957</v>
      </c>
      <c r="AG25" t="s">
        <v>957</v>
      </c>
      <c r="AI25" t="s">
        <v>957</v>
      </c>
      <c r="AK25" t="s">
        <v>957</v>
      </c>
      <c r="AN25" s="2"/>
      <c r="AV25" t="s">
        <v>69</v>
      </c>
    </row>
    <row r="26" spans="1:48" x14ac:dyDescent="0.35">
      <c r="A26" t="s">
        <v>2475</v>
      </c>
      <c r="D26" t="s">
        <v>44</v>
      </c>
      <c r="E26" t="s">
        <v>111</v>
      </c>
      <c r="G26" t="s">
        <v>136</v>
      </c>
      <c r="Q26" s="4" t="s">
        <v>40</v>
      </c>
      <c r="T26" t="s">
        <v>70</v>
      </c>
      <c r="U26" t="s">
        <v>70</v>
      </c>
      <c r="V26" t="s">
        <v>70</v>
      </c>
      <c r="W26" t="s">
        <v>70</v>
      </c>
      <c r="AC26" t="s">
        <v>958</v>
      </c>
      <c r="AE26" t="s">
        <v>958</v>
      </c>
      <c r="AG26" t="s">
        <v>958</v>
      </c>
      <c r="AI26" t="s">
        <v>958</v>
      </c>
      <c r="AK26" t="s">
        <v>958</v>
      </c>
      <c r="AN26" s="2"/>
      <c r="AV26" t="s">
        <v>70</v>
      </c>
    </row>
    <row r="27" spans="1:48" x14ac:dyDescent="0.35">
      <c r="A27" t="s">
        <v>2476</v>
      </c>
      <c r="D27" t="s">
        <v>45</v>
      </c>
      <c r="G27" t="s">
        <v>137</v>
      </c>
      <c r="Q27" s="4" t="s">
        <v>41</v>
      </c>
      <c r="T27" t="s">
        <v>71</v>
      </c>
      <c r="U27" t="s">
        <v>71</v>
      </c>
      <c r="V27" t="s">
        <v>71</v>
      </c>
      <c r="W27" t="s">
        <v>71</v>
      </c>
      <c r="AC27" t="s">
        <v>959</v>
      </c>
      <c r="AE27" t="s">
        <v>959</v>
      </c>
      <c r="AG27" t="s">
        <v>959</v>
      </c>
      <c r="AI27" t="s">
        <v>959</v>
      </c>
      <c r="AK27" t="s">
        <v>959</v>
      </c>
      <c r="AN27" s="2"/>
      <c r="AV27" t="s">
        <v>71</v>
      </c>
    </row>
    <row r="28" spans="1:48" x14ac:dyDescent="0.35">
      <c r="A28" t="s">
        <v>2477</v>
      </c>
      <c r="D28" t="s">
        <v>46</v>
      </c>
      <c r="G28" t="s">
        <v>138</v>
      </c>
      <c r="Q28" s="4" t="s">
        <v>42</v>
      </c>
      <c r="T28" t="s">
        <v>73</v>
      </c>
      <c r="U28" t="s">
        <v>73</v>
      </c>
      <c r="V28" t="s">
        <v>73</v>
      </c>
      <c r="W28" t="s">
        <v>73</v>
      </c>
      <c r="AC28" t="s">
        <v>960</v>
      </c>
      <c r="AE28" t="s">
        <v>960</v>
      </c>
      <c r="AG28" t="s">
        <v>960</v>
      </c>
      <c r="AI28" t="s">
        <v>960</v>
      </c>
      <c r="AK28" t="s">
        <v>960</v>
      </c>
      <c r="AN28" s="2"/>
      <c r="AV28" t="s">
        <v>73</v>
      </c>
    </row>
    <row r="29" spans="1:48" x14ac:dyDescent="0.35">
      <c r="A29" t="s">
        <v>2478</v>
      </c>
      <c r="D29" t="s">
        <v>47</v>
      </c>
      <c r="G29" t="s">
        <v>139</v>
      </c>
      <c r="Q29" s="4" t="s">
        <v>43</v>
      </c>
      <c r="T29" t="s">
        <v>2520</v>
      </c>
      <c r="U29" t="s">
        <v>2520</v>
      </c>
      <c r="V29" t="s">
        <v>2520</v>
      </c>
      <c r="W29" t="s">
        <v>2520</v>
      </c>
      <c r="AC29" t="s">
        <v>961</v>
      </c>
      <c r="AE29" t="s">
        <v>961</v>
      </c>
      <c r="AG29" t="s">
        <v>961</v>
      </c>
      <c r="AI29" t="s">
        <v>961</v>
      </c>
      <c r="AK29" t="s">
        <v>961</v>
      </c>
      <c r="AN29" s="2"/>
      <c r="AV29" t="s">
        <v>2520</v>
      </c>
    </row>
    <row r="30" spans="1:48" x14ac:dyDescent="0.35">
      <c r="A30" t="s">
        <v>2479</v>
      </c>
      <c r="D30" t="s">
        <v>48</v>
      </c>
      <c r="G30" t="s">
        <v>140</v>
      </c>
      <c r="Q30" s="4" t="s">
        <v>44</v>
      </c>
      <c r="T30" t="s">
        <v>74</v>
      </c>
      <c r="U30" t="s">
        <v>74</v>
      </c>
      <c r="V30" t="s">
        <v>74</v>
      </c>
      <c r="W30" t="s">
        <v>74</v>
      </c>
      <c r="AC30" t="s">
        <v>962</v>
      </c>
      <c r="AE30" t="s">
        <v>962</v>
      </c>
      <c r="AG30" t="s">
        <v>962</v>
      </c>
      <c r="AI30" t="s">
        <v>962</v>
      </c>
      <c r="AK30" t="s">
        <v>962</v>
      </c>
      <c r="AN30" s="2"/>
      <c r="AV30" t="s">
        <v>74</v>
      </c>
    </row>
    <row r="31" spans="1:48" x14ac:dyDescent="0.35">
      <c r="A31" t="s">
        <v>2480</v>
      </c>
      <c r="D31" t="s">
        <v>49</v>
      </c>
      <c r="G31" t="s">
        <v>141</v>
      </c>
      <c r="Q31" s="4" t="s">
        <v>45</v>
      </c>
      <c r="T31" t="s">
        <v>75</v>
      </c>
      <c r="U31" t="s">
        <v>75</v>
      </c>
      <c r="V31" t="s">
        <v>75</v>
      </c>
      <c r="W31" t="s">
        <v>75</v>
      </c>
      <c r="AC31" t="s">
        <v>963</v>
      </c>
      <c r="AE31" t="s">
        <v>963</v>
      </c>
      <c r="AG31" t="s">
        <v>963</v>
      </c>
      <c r="AI31" t="s">
        <v>963</v>
      </c>
      <c r="AK31" t="s">
        <v>963</v>
      </c>
      <c r="AN31" s="2"/>
      <c r="AV31" t="s">
        <v>75</v>
      </c>
    </row>
    <row r="32" spans="1:48" x14ac:dyDescent="0.35">
      <c r="A32" t="s">
        <v>2481</v>
      </c>
      <c r="D32" t="s">
        <v>50</v>
      </c>
      <c r="G32" t="s">
        <v>142</v>
      </c>
      <c r="Q32" s="4" t="s">
        <v>46</v>
      </c>
      <c r="T32" t="s">
        <v>76</v>
      </c>
      <c r="U32" t="s">
        <v>76</v>
      </c>
      <c r="V32" t="s">
        <v>76</v>
      </c>
      <c r="W32" t="s">
        <v>76</v>
      </c>
      <c r="AC32" t="s">
        <v>964</v>
      </c>
      <c r="AE32" t="s">
        <v>964</v>
      </c>
      <c r="AG32" t="s">
        <v>964</v>
      </c>
      <c r="AI32" t="s">
        <v>964</v>
      </c>
      <c r="AK32" t="s">
        <v>964</v>
      </c>
      <c r="AN32" s="2"/>
      <c r="AV32" t="s">
        <v>76</v>
      </c>
    </row>
    <row r="33" spans="1:48" x14ac:dyDescent="0.35">
      <c r="A33" t="s">
        <v>2482</v>
      </c>
      <c r="D33" t="s">
        <v>51</v>
      </c>
      <c r="G33" t="s">
        <v>143</v>
      </c>
      <c r="Q33" s="4" t="s">
        <v>47</v>
      </c>
      <c r="T33" t="s">
        <v>77</v>
      </c>
      <c r="U33" t="s">
        <v>77</v>
      </c>
      <c r="V33" t="s">
        <v>77</v>
      </c>
      <c r="W33" t="s">
        <v>77</v>
      </c>
      <c r="AC33" t="s">
        <v>965</v>
      </c>
      <c r="AE33" t="s">
        <v>965</v>
      </c>
      <c r="AG33" t="s">
        <v>965</v>
      </c>
      <c r="AI33" t="s">
        <v>965</v>
      </c>
      <c r="AK33" t="s">
        <v>965</v>
      </c>
      <c r="AN33" s="2"/>
      <c r="AV33" t="s">
        <v>77</v>
      </c>
    </row>
    <row r="34" spans="1:48" x14ac:dyDescent="0.35">
      <c r="A34" t="s">
        <v>2483</v>
      </c>
      <c r="D34" t="s">
        <v>52</v>
      </c>
      <c r="G34" t="s">
        <v>144</v>
      </c>
      <c r="Q34" s="4" t="s">
        <v>48</v>
      </c>
      <c r="T34" t="s">
        <v>86</v>
      </c>
      <c r="U34" t="s">
        <v>86</v>
      </c>
      <c r="V34" t="s">
        <v>86</v>
      </c>
      <c r="W34" t="s">
        <v>86</v>
      </c>
      <c r="AC34" t="s">
        <v>966</v>
      </c>
      <c r="AE34" t="s">
        <v>966</v>
      </c>
      <c r="AG34" t="s">
        <v>966</v>
      </c>
      <c r="AI34" t="s">
        <v>966</v>
      </c>
      <c r="AK34" t="s">
        <v>966</v>
      </c>
      <c r="AN34" s="2"/>
      <c r="AV34" t="s">
        <v>86</v>
      </c>
    </row>
    <row r="35" spans="1:48" x14ac:dyDescent="0.35">
      <c r="A35" t="s">
        <v>2484</v>
      </c>
      <c r="D35" t="s">
        <v>53</v>
      </c>
      <c r="G35" t="s">
        <v>145</v>
      </c>
      <c r="Q35" s="4" t="s">
        <v>49</v>
      </c>
      <c r="T35" t="s">
        <v>84</v>
      </c>
      <c r="U35" t="s">
        <v>84</v>
      </c>
      <c r="V35" t="s">
        <v>84</v>
      </c>
      <c r="W35" t="s">
        <v>84</v>
      </c>
      <c r="AC35" t="s">
        <v>967</v>
      </c>
      <c r="AE35" t="s">
        <v>967</v>
      </c>
      <c r="AG35" t="s">
        <v>967</v>
      </c>
      <c r="AI35" t="s">
        <v>967</v>
      </c>
      <c r="AK35" t="s">
        <v>967</v>
      </c>
      <c r="AN35" s="2"/>
      <c r="AV35" t="s">
        <v>84</v>
      </c>
    </row>
    <row r="36" spans="1:48" x14ac:dyDescent="0.35">
      <c r="A36" t="s">
        <v>2485</v>
      </c>
      <c r="D36" t="s">
        <v>54</v>
      </c>
      <c r="G36" t="s">
        <v>146</v>
      </c>
      <c r="Q36" s="4" t="s">
        <v>50</v>
      </c>
      <c r="T36" t="s">
        <v>83</v>
      </c>
      <c r="U36" t="s">
        <v>83</v>
      </c>
      <c r="V36" t="s">
        <v>83</v>
      </c>
      <c r="W36" t="s">
        <v>83</v>
      </c>
      <c r="AC36" t="s">
        <v>968</v>
      </c>
      <c r="AE36" t="s">
        <v>968</v>
      </c>
      <c r="AG36" t="s">
        <v>968</v>
      </c>
      <c r="AI36" t="s">
        <v>968</v>
      </c>
      <c r="AK36" t="s">
        <v>968</v>
      </c>
      <c r="AN36" s="2"/>
      <c r="AV36" t="s">
        <v>83</v>
      </c>
    </row>
    <row r="37" spans="1:48" x14ac:dyDescent="0.35">
      <c r="A37" t="s">
        <v>2486</v>
      </c>
      <c r="D37" t="s">
        <v>55</v>
      </c>
      <c r="G37" t="s">
        <v>147</v>
      </c>
      <c r="Q37" s="4" t="s">
        <v>51</v>
      </c>
      <c r="T37" t="s">
        <v>85</v>
      </c>
      <c r="U37" t="s">
        <v>85</v>
      </c>
      <c r="V37" t="s">
        <v>85</v>
      </c>
      <c r="W37" t="s">
        <v>85</v>
      </c>
      <c r="AC37" t="s">
        <v>969</v>
      </c>
      <c r="AE37" t="s">
        <v>969</v>
      </c>
      <c r="AG37" t="s">
        <v>969</v>
      </c>
      <c r="AI37" t="s">
        <v>969</v>
      </c>
      <c r="AK37" t="s">
        <v>969</v>
      </c>
      <c r="AN37" s="2"/>
      <c r="AV37" t="s">
        <v>85</v>
      </c>
    </row>
    <row r="38" spans="1:48" x14ac:dyDescent="0.35">
      <c r="A38" t="s">
        <v>2487</v>
      </c>
      <c r="D38" t="s">
        <v>56</v>
      </c>
      <c r="G38" t="s">
        <v>148</v>
      </c>
      <c r="Q38" s="4" t="s">
        <v>52</v>
      </c>
      <c r="T38" t="s">
        <v>87</v>
      </c>
      <c r="U38" t="s">
        <v>87</v>
      </c>
      <c r="V38" t="s">
        <v>87</v>
      </c>
      <c r="W38" t="s">
        <v>87</v>
      </c>
      <c r="AC38" t="s">
        <v>970</v>
      </c>
      <c r="AE38" t="s">
        <v>970</v>
      </c>
      <c r="AG38" t="s">
        <v>970</v>
      </c>
      <c r="AI38" t="s">
        <v>970</v>
      </c>
      <c r="AK38" t="s">
        <v>970</v>
      </c>
      <c r="AN38" s="2"/>
      <c r="AV38" t="s">
        <v>87</v>
      </c>
    </row>
    <row r="39" spans="1:48" x14ac:dyDescent="0.35">
      <c r="A39" t="s">
        <v>2488</v>
      </c>
      <c r="D39" t="s">
        <v>57</v>
      </c>
      <c r="G39" t="s">
        <v>149</v>
      </c>
      <c r="Q39" s="4" t="s">
        <v>53</v>
      </c>
      <c r="T39" t="s">
        <v>61</v>
      </c>
      <c r="U39" t="s">
        <v>61</v>
      </c>
      <c r="V39" t="s">
        <v>61</v>
      </c>
      <c r="W39" t="s">
        <v>61</v>
      </c>
      <c r="AC39" t="s">
        <v>971</v>
      </c>
      <c r="AE39" t="s">
        <v>971</v>
      </c>
      <c r="AG39" t="s">
        <v>971</v>
      </c>
      <c r="AI39" t="s">
        <v>971</v>
      </c>
      <c r="AK39" t="s">
        <v>971</v>
      </c>
      <c r="AN39" s="2"/>
      <c r="AV39" t="s">
        <v>61</v>
      </c>
    </row>
    <row r="40" spans="1:48" x14ac:dyDescent="0.35">
      <c r="A40" t="s">
        <v>2489</v>
      </c>
      <c r="D40" t="s">
        <v>58</v>
      </c>
      <c r="G40" t="s">
        <v>150</v>
      </c>
      <c r="Q40" s="4" t="s">
        <v>54</v>
      </c>
      <c r="T40" t="s">
        <v>62</v>
      </c>
      <c r="U40" t="s">
        <v>62</v>
      </c>
      <c r="V40" t="s">
        <v>62</v>
      </c>
      <c r="W40" t="s">
        <v>62</v>
      </c>
      <c r="AC40" t="s">
        <v>972</v>
      </c>
      <c r="AE40" t="s">
        <v>972</v>
      </c>
      <c r="AG40" t="s">
        <v>972</v>
      </c>
      <c r="AI40" t="s">
        <v>972</v>
      </c>
      <c r="AK40" t="s">
        <v>972</v>
      </c>
      <c r="AN40" s="2"/>
      <c r="AV40" t="s">
        <v>62</v>
      </c>
    </row>
    <row r="41" spans="1:48" x14ac:dyDescent="0.35">
      <c r="A41" t="s">
        <v>2490</v>
      </c>
      <c r="D41" t="s">
        <v>59</v>
      </c>
      <c r="G41" t="s">
        <v>151</v>
      </c>
      <c r="Q41" s="4" t="s">
        <v>55</v>
      </c>
      <c r="T41" t="s">
        <v>63</v>
      </c>
      <c r="U41" t="s">
        <v>63</v>
      </c>
      <c r="V41" t="s">
        <v>63</v>
      </c>
      <c r="W41" t="s">
        <v>63</v>
      </c>
      <c r="AC41" t="s">
        <v>973</v>
      </c>
      <c r="AE41" t="s">
        <v>973</v>
      </c>
      <c r="AG41" t="s">
        <v>973</v>
      </c>
      <c r="AI41" t="s">
        <v>973</v>
      </c>
      <c r="AK41" t="s">
        <v>973</v>
      </c>
      <c r="AN41" s="2"/>
      <c r="AV41" t="s">
        <v>63</v>
      </c>
    </row>
    <row r="42" spans="1:48" x14ac:dyDescent="0.35">
      <c r="A42" t="s">
        <v>2491</v>
      </c>
      <c r="D42" t="s">
        <v>60</v>
      </c>
      <c r="G42" t="s">
        <v>152</v>
      </c>
      <c r="Q42" s="4" t="s">
        <v>56</v>
      </c>
      <c r="AC42" t="s">
        <v>974</v>
      </c>
      <c r="AE42" t="s">
        <v>974</v>
      </c>
      <c r="AG42" t="s">
        <v>974</v>
      </c>
      <c r="AI42" t="s">
        <v>974</v>
      </c>
      <c r="AK42" t="s">
        <v>974</v>
      </c>
      <c r="AN42" s="2"/>
    </row>
    <row r="43" spans="1:48" x14ac:dyDescent="0.35">
      <c r="A43" t="s">
        <v>2492</v>
      </c>
      <c r="D43" t="s">
        <v>61</v>
      </c>
      <c r="G43" t="s">
        <v>153</v>
      </c>
      <c r="Q43" s="4" t="s">
        <v>57</v>
      </c>
      <c r="AC43" t="s">
        <v>975</v>
      </c>
      <c r="AE43" t="s">
        <v>975</v>
      </c>
      <c r="AG43" t="s">
        <v>975</v>
      </c>
      <c r="AI43" t="s">
        <v>975</v>
      </c>
      <c r="AK43" t="s">
        <v>975</v>
      </c>
      <c r="AN43" s="2"/>
    </row>
    <row r="44" spans="1:48" x14ac:dyDescent="0.35">
      <c r="A44" t="s">
        <v>2493</v>
      </c>
      <c r="D44" t="s">
        <v>62</v>
      </c>
      <c r="G44" t="s">
        <v>154</v>
      </c>
      <c r="Q44" s="4" t="s">
        <v>58</v>
      </c>
    </row>
    <row r="45" spans="1:48" x14ac:dyDescent="0.35">
      <c r="A45" t="s">
        <v>2494</v>
      </c>
      <c r="D45" t="s">
        <v>63</v>
      </c>
      <c r="G45" t="s">
        <v>155</v>
      </c>
      <c r="Q45" s="4" t="s">
        <v>59</v>
      </c>
    </row>
    <row r="46" spans="1:48" x14ac:dyDescent="0.35">
      <c r="A46" t="s">
        <v>2495</v>
      </c>
      <c r="D46" t="s">
        <v>64</v>
      </c>
      <c r="G46" t="s">
        <v>156</v>
      </c>
      <c r="Q46" s="4" t="s">
        <v>60</v>
      </c>
      <c r="Z46" t="s">
        <v>2325</v>
      </c>
    </row>
    <row r="47" spans="1:48" x14ac:dyDescent="0.35">
      <c r="A47" t="s">
        <v>2496</v>
      </c>
      <c r="D47" t="s">
        <v>65</v>
      </c>
      <c r="G47" t="s">
        <v>157</v>
      </c>
      <c r="Q47" s="4" t="s">
        <v>64</v>
      </c>
      <c r="Z47" t="s">
        <v>2326</v>
      </c>
    </row>
    <row r="48" spans="1:48" x14ac:dyDescent="0.35">
      <c r="A48" t="s">
        <v>2497</v>
      </c>
      <c r="D48" t="s">
        <v>66</v>
      </c>
      <c r="G48" t="s">
        <v>158</v>
      </c>
      <c r="Q48" s="4" t="s">
        <v>65</v>
      </c>
      <c r="Z48" t="s">
        <v>2327</v>
      </c>
    </row>
    <row r="49" spans="1:26" x14ac:dyDescent="0.35">
      <c r="A49" t="s">
        <v>2498</v>
      </c>
      <c r="D49" t="s">
        <v>67</v>
      </c>
      <c r="G49" t="s">
        <v>159</v>
      </c>
      <c r="Q49" s="4" t="s">
        <v>67</v>
      </c>
      <c r="Z49" t="s">
        <v>2328</v>
      </c>
    </row>
    <row r="50" spans="1:26" x14ac:dyDescent="0.35">
      <c r="A50" t="s">
        <v>2499</v>
      </c>
      <c r="D50" t="s">
        <v>68</v>
      </c>
      <c r="G50" t="s">
        <v>160</v>
      </c>
      <c r="Q50" s="4" t="s">
        <v>68</v>
      </c>
      <c r="Z50" t="s">
        <v>2329</v>
      </c>
    </row>
    <row r="51" spans="1:26" x14ac:dyDescent="0.35">
      <c r="A51" t="s">
        <v>2500</v>
      </c>
      <c r="D51" t="s">
        <v>69</v>
      </c>
      <c r="G51" t="s">
        <v>161</v>
      </c>
      <c r="Q51" s="4" t="s">
        <v>69</v>
      </c>
      <c r="Z51" t="s">
        <v>2330</v>
      </c>
    </row>
    <row r="52" spans="1:26" x14ac:dyDescent="0.35">
      <c r="A52" t="s">
        <v>2501</v>
      </c>
      <c r="D52" t="s">
        <v>70</v>
      </c>
      <c r="G52" t="s">
        <v>162</v>
      </c>
      <c r="Q52" s="4" t="s">
        <v>70</v>
      </c>
      <c r="Z52" t="s">
        <v>2331</v>
      </c>
    </row>
    <row r="53" spans="1:26" x14ac:dyDescent="0.35">
      <c r="A53" t="s">
        <v>2502</v>
      </c>
      <c r="D53" t="s">
        <v>71</v>
      </c>
      <c r="G53" t="s">
        <v>163</v>
      </c>
      <c r="Q53" s="4" t="s">
        <v>71</v>
      </c>
      <c r="Z53" t="s">
        <v>2332</v>
      </c>
    </row>
    <row r="54" spans="1:26" x14ac:dyDescent="0.35">
      <c r="A54" t="s">
        <v>2503</v>
      </c>
      <c r="D54" t="s">
        <v>2520</v>
      </c>
      <c r="G54" t="s">
        <v>164</v>
      </c>
      <c r="Q54" s="4" t="s">
        <v>73</v>
      </c>
      <c r="Z54" t="s">
        <v>2333</v>
      </c>
    </row>
    <row r="55" spans="1:26" x14ac:dyDescent="0.35">
      <c r="A55" t="s">
        <v>2504</v>
      </c>
      <c r="D55" t="s">
        <v>73</v>
      </c>
      <c r="G55" t="s">
        <v>165</v>
      </c>
      <c r="Q55" s="4" t="s">
        <v>72</v>
      </c>
      <c r="Z55" t="s">
        <v>2334</v>
      </c>
    </row>
    <row r="56" spans="1:26" x14ac:dyDescent="0.35">
      <c r="A56" t="s">
        <v>2505</v>
      </c>
      <c r="D56" t="s">
        <v>74</v>
      </c>
      <c r="G56" t="s">
        <v>166</v>
      </c>
      <c r="Q56" s="4" t="s">
        <v>74</v>
      </c>
      <c r="Z56" t="s">
        <v>2335</v>
      </c>
    </row>
    <row r="57" spans="1:26" x14ac:dyDescent="0.35">
      <c r="A57" t="s">
        <v>2506</v>
      </c>
      <c r="D57" t="s">
        <v>75</v>
      </c>
      <c r="G57" t="s">
        <v>167</v>
      </c>
      <c r="Q57" s="4" t="s">
        <v>66</v>
      </c>
      <c r="Z57" t="s">
        <v>2336</v>
      </c>
    </row>
    <row r="58" spans="1:26" x14ac:dyDescent="0.35">
      <c r="A58" t="s">
        <v>2507</v>
      </c>
      <c r="D58" t="s">
        <v>76</v>
      </c>
      <c r="G58" t="s">
        <v>168</v>
      </c>
      <c r="Q58" s="4" t="s">
        <v>75</v>
      </c>
      <c r="Z58" t="s">
        <v>2337</v>
      </c>
    </row>
    <row r="59" spans="1:26" x14ac:dyDescent="0.35">
      <c r="A59" t="s">
        <v>2508</v>
      </c>
      <c r="D59" t="s">
        <v>77</v>
      </c>
      <c r="G59" t="s">
        <v>169</v>
      </c>
      <c r="Q59" s="4" t="s">
        <v>76</v>
      </c>
      <c r="Z59" t="s">
        <v>2338</v>
      </c>
    </row>
    <row r="60" spans="1:26" x14ac:dyDescent="0.35">
      <c r="A60" t="s">
        <v>2509</v>
      </c>
      <c r="D60" t="s">
        <v>78</v>
      </c>
      <c r="G60" t="s">
        <v>170</v>
      </c>
      <c r="Q60" s="4" t="s">
        <v>77</v>
      </c>
    </row>
    <row r="61" spans="1:26" x14ac:dyDescent="0.35">
      <c r="A61" t="s">
        <v>2510</v>
      </c>
      <c r="D61" t="s">
        <v>79</v>
      </c>
      <c r="G61" t="s">
        <v>171</v>
      </c>
      <c r="Q61" s="4" t="s">
        <v>78</v>
      </c>
    </row>
    <row r="62" spans="1:26" x14ac:dyDescent="0.35">
      <c r="A62" t="s">
        <v>2511</v>
      </c>
      <c r="D62" t="s">
        <v>80</v>
      </c>
      <c r="G62" t="s">
        <v>172</v>
      </c>
      <c r="Q62" s="4" t="s">
        <v>79</v>
      </c>
    </row>
    <row r="63" spans="1:26" x14ac:dyDescent="0.35">
      <c r="A63" t="s">
        <v>2512</v>
      </c>
      <c r="D63" t="s">
        <v>81</v>
      </c>
      <c r="G63" t="s">
        <v>173</v>
      </c>
      <c r="Q63" s="4" t="s">
        <v>80</v>
      </c>
    </row>
    <row r="64" spans="1:26" x14ac:dyDescent="0.35">
      <c r="A64" t="s">
        <v>2513</v>
      </c>
      <c r="D64" t="s">
        <v>82</v>
      </c>
      <c r="G64" t="s">
        <v>174</v>
      </c>
      <c r="Q64" s="4" t="s">
        <v>81</v>
      </c>
    </row>
    <row r="65" spans="1:17" x14ac:dyDescent="0.35">
      <c r="A65" t="s">
        <v>2514</v>
      </c>
      <c r="D65" t="s">
        <v>83</v>
      </c>
      <c r="G65" t="s">
        <v>175</v>
      </c>
      <c r="Q65" s="4" t="s">
        <v>86</v>
      </c>
    </row>
    <row r="66" spans="1:17" x14ac:dyDescent="0.35">
      <c r="A66" t="s">
        <v>2515</v>
      </c>
      <c r="D66" t="s">
        <v>84</v>
      </c>
      <c r="G66" t="s">
        <v>176</v>
      </c>
      <c r="Q66" s="4" t="s">
        <v>82</v>
      </c>
    </row>
    <row r="67" spans="1:17" x14ac:dyDescent="0.35">
      <c r="A67" t="s">
        <v>2516</v>
      </c>
      <c r="D67" t="s">
        <v>85</v>
      </c>
      <c r="G67" t="s">
        <v>177</v>
      </c>
      <c r="Q67" s="4" t="s">
        <v>84</v>
      </c>
    </row>
    <row r="68" spans="1:17" x14ac:dyDescent="0.35">
      <c r="A68" t="s">
        <v>2517</v>
      </c>
      <c r="D68" t="s">
        <v>86</v>
      </c>
      <c r="G68" t="s">
        <v>178</v>
      </c>
      <c r="Q68" s="4" t="s">
        <v>83</v>
      </c>
    </row>
    <row r="69" spans="1:17" x14ac:dyDescent="0.35">
      <c r="A69" t="s">
        <v>2518</v>
      </c>
      <c r="D69" t="s">
        <v>87</v>
      </c>
      <c r="G69" t="s">
        <v>179</v>
      </c>
      <c r="Q69" s="4" t="s">
        <v>85</v>
      </c>
    </row>
    <row r="70" spans="1:17" x14ac:dyDescent="0.35">
      <c r="A70" t="s">
        <v>2519</v>
      </c>
      <c r="G70" t="s">
        <v>180</v>
      </c>
      <c r="Q70" s="4" t="s">
        <v>87</v>
      </c>
    </row>
    <row r="71" spans="1:17" x14ac:dyDescent="0.35">
      <c r="G71" t="s">
        <v>181</v>
      </c>
      <c r="Q71" s="4" t="s">
        <v>61</v>
      </c>
    </row>
    <row r="72" spans="1:17" x14ac:dyDescent="0.35">
      <c r="G72" t="s">
        <v>182</v>
      </c>
      <c r="Q72" s="4" t="s">
        <v>62</v>
      </c>
    </row>
    <row r="73" spans="1:17" x14ac:dyDescent="0.35">
      <c r="G73" t="s">
        <v>183</v>
      </c>
      <c r="Q73" s="4" t="s">
        <v>63</v>
      </c>
    </row>
    <row r="74" spans="1:17" x14ac:dyDescent="0.35">
      <c r="G74" t="s">
        <v>184</v>
      </c>
    </row>
    <row r="75" spans="1:17" x14ac:dyDescent="0.35">
      <c r="G75" t="s">
        <v>185</v>
      </c>
    </row>
    <row r="76" spans="1:17" x14ac:dyDescent="0.35">
      <c r="G76" t="s">
        <v>186</v>
      </c>
    </row>
    <row r="77" spans="1:17" x14ac:dyDescent="0.35">
      <c r="G77" t="s">
        <v>187</v>
      </c>
    </row>
    <row r="78" spans="1:17" x14ac:dyDescent="0.35">
      <c r="G78" t="s">
        <v>188</v>
      </c>
    </row>
    <row r="79" spans="1:17" x14ac:dyDescent="0.35">
      <c r="G79" t="s">
        <v>189</v>
      </c>
    </row>
    <row r="80" spans="1:17" x14ac:dyDescent="0.35">
      <c r="G80" t="s">
        <v>190</v>
      </c>
    </row>
    <row r="81" spans="7:7" x14ac:dyDescent="0.35">
      <c r="G81" t="s">
        <v>191</v>
      </c>
    </row>
    <row r="82" spans="7:7" x14ac:dyDescent="0.35">
      <c r="G82" t="s">
        <v>192</v>
      </c>
    </row>
    <row r="83" spans="7:7" x14ac:dyDescent="0.35">
      <c r="G83" t="s">
        <v>193</v>
      </c>
    </row>
    <row r="84" spans="7:7" x14ac:dyDescent="0.35">
      <c r="G84" t="s">
        <v>194</v>
      </c>
    </row>
    <row r="85" spans="7:7" x14ac:dyDescent="0.35">
      <c r="G85" t="s">
        <v>195</v>
      </c>
    </row>
    <row r="86" spans="7:7" x14ac:dyDescent="0.35">
      <c r="G86" t="s">
        <v>196</v>
      </c>
    </row>
    <row r="87" spans="7:7" x14ac:dyDescent="0.35">
      <c r="G87" t="s">
        <v>197</v>
      </c>
    </row>
    <row r="88" spans="7:7" x14ac:dyDescent="0.35">
      <c r="G88" t="s">
        <v>198</v>
      </c>
    </row>
    <row r="89" spans="7:7" x14ac:dyDescent="0.35">
      <c r="G89" t="s">
        <v>199</v>
      </c>
    </row>
    <row r="90" spans="7:7" x14ac:dyDescent="0.35">
      <c r="G90" t="s">
        <v>200</v>
      </c>
    </row>
    <row r="91" spans="7:7" x14ac:dyDescent="0.35">
      <c r="G91" t="s">
        <v>201</v>
      </c>
    </row>
    <row r="92" spans="7:7" x14ac:dyDescent="0.35">
      <c r="G92" t="s">
        <v>202</v>
      </c>
    </row>
    <row r="93" spans="7:7" x14ac:dyDescent="0.35">
      <c r="G93" t="s">
        <v>203</v>
      </c>
    </row>
    <row r="94" spans="7:7" x14ac:dyDescent="0.35">
      <c r="G94" t="s">
        <v>204</v>
      </c>
    </row>
    <row r="95" spans="7:7" x14ac:dyDescent="0.35">
      <c r="G95" t="s">
        <v>205</v>
      </c>
    </row>
    <row r="96" spans="7:7" x14ac:dyDescent="0.35">
      <c r="G96" t="s">
        <v>206</v>
      </c>
    </row>
    <row r="97" spans="7:7" x14ac:dyDescent="0.35">
      <c r="G97" t="s">
        <v>207</v>
      </c>
    </row>
    <row r="98" spans="7:7" x14ac:dyDescent="0.35">
      <c r="G98" t="s">
        <v>208</v>
      </c>
    </row>
    <row r="99" spans="7:7" x14ac:dyDescent="0.35">
      <c r="G99" t="s">
        <v>209</v>
      </c>
    </row>
    <row r="100" spans="7:7" x14ac:dyDescent="0.35">
      <c r="G100" t="s">
        <v>210</v>
      </c>
    </row>
    <row r="101" spans="7:7" x14ac:dyDescent="0.35">
      <c r="G101" t="s">
        <v>211</v>
      </c>
    </row>
    <row r="102" spans="7:7" x14ac:dyDescent="0.35">
      <c r="G102" t="s">
        <v>212</v>
      </c>
    </row>
    <row r="103" spans="7:7" x14ac:dyDescent="0.35">
      <c r="G103" t="s">
        <v>213</v>
      </c>
    </row>
    <row r="104" spans="7:7" x14ac:dyDescent="0.35">
      <c r="G104" t="s">
        <v>214</v>
      </c>
    </row>
    <row r="105" spans="7:7" x14ac:dyDescent="0.35">
      <c r="G105" t="s">
        <v>215</v>
      </c>
    </row>
    <row r="106" spans="7:7" x14ac:dyDescent="0.35">
      <c r="G106" t="s">
        <v>216</v>
      </c>
    </row>
    <row r="107" spans="7:7" x14ac:dyDescent="0.35">
      <c r="G107" t="s">
        <v>217</v>
      </c>
    </row>
    <row r="108" spans="7:7" x14ac:dyDescent="0.35">
      <c r="G108" t="s">
        <v>218</v>
      </c>
    </row>
    <row r="109" spans="7:7" x14ac:dyDescent="0.35">
      <c r="G109" t="s">
        <v>219</v>
      </c>
    </row>
    <row r="110" spans="7:7" x14ac:dyDescent="0.35">
      <c r="G110" t="s">
        <v>220</v>
      </c>
    </row>
    <row r="111" spans="7:7" x14ac:dyDescent="0.35">
      <c r="G111" t="s">
        <v>221</v>
      </c>
    </row>
    <row r="112" spans="7:7" x14ac:dyDescent="0.35">
      <c r="G112" t="s">
        <v>222</v>
      </c>
    </row>
    <row r="113" spans="7:7" x14ac:dyDescent="0.35">
      <c r="G113" t="s">
        <v>223</v>
      </c>
    </row>
    <row r="114" spans="7:7" x14ac:dyDescent="0.35">
      <c r="G114" t="s">
        <v>224</v>
      </c>
    </row>
    <row r="115" spans="7:7" x14ac:dyDescent="0.35">
      <c r="G115" t="s">
        <v>225</v>
      </c>
    </row>
    <row r="116" spans="7:7" x14ac:dyDescent="0.35">
      <c r="G116" t="s">
        <v>226</v>
      </c>
    </row>
    <row r="117" spans="7:7" x14ac:dyDescent="0.35">
      <c r="G117" t="s">
        <v>227</v>
      </c>
    </row>
    <row r="118" spans="7:7" x14ac:dyDescent="0.35">
      <c r="G118" t="s">
        <v>228</v>
      </c>
    </row>
    <row r="119" spans="7:7" x14ac:dyDescent="0.35">
      <c r="G119" t="s">
        <v>229</v>
      </c>
    </row>
    <row r="120" spans="7:7" x14ac:dyDescent="0.35">
      <c r="G120" t="s">
        <v>230</v>
      </c>
    </row>
    <row r="121" spans="7:7" x14ac:dyDescent="0.35">
      <c r="G121" t="s">
        <v>231</v>
      </c>
    </row>
    <row r="122" spans="7:7" x14ac:dyDescent="0.35">
      <c r="G122" t="s">
        <v>232</v>
      </c>
    </row>
    <row r="123" spans="7:7" x14ac:dyDescent="0.35">
      <c r="G123" t="s">
        <v>233</v>
      </c>
    </row>
    <row r="124" spans="7:7" x14ac:dyDescent="0.35">
      <c r="G124" t="s">
        <v>234</v>
      </c>
    </row>
    <row r="125" spans="7:7" x14ac:dyDescent="0.35">
      <c r="G125" t="s">
        <v>235</v>
      </c>
    </row>
    <row r="126" spans="7:7" x14ac:dyDescent="0.35">
      <c r="G126" t="s">
        <v>236</v>
      </c>
    </row>
    <row r="127" spans="7:7" x14ac:dyDescent="0.35">
      <c r="G127" t="s">
        <v>237</v>
      </c>
    </row>
    <row r="128" spans="7:7" x14ac:dyDescent="0.35">
      <c r="G128" t="s">
        <v>238</v>
      </c>
    </row>
    <row r="129" spans="7:7" x14ac:dyDescent="0.35">
      <c r="G129" t="s">
        <v>239</v>
      </c>
    </row>
    <row r="130" spans="7:7" x14ac:dyDescent="0.35">
      <c r="G130" t="s">
        <v>240</v>
      </c>
    </row>
    <row r="131" spans="7:7" x14ac:dyDescent="0.35">
      <c r="G131" t="s">
        <v>241</v>
      </c>
    </row>
    <row r="132" spans="7:7" x14ac:dyDescent="0.35">
      <c r="G132" t="s">
        <v>242</v>
      </c>
    </row>
    <row r="133" spans="7:7" x14ac:dyDescent="0.35">
      <c r="G133" t="s">
        <v>243</v>
      </c>
    </row>
    <row r="134" spans="7:7" x14ac:dyDescent="0.35">
      <c r="G134" t="s">
        <v>244</v>
      </c>
    </row>
    <row r="135" spans="7:7" x14ac:dyDescent="0.35">
      <c r="G135" t="s">
        <v>245</v>
      </c>
    </row>
    <row r="136" spans="7:7" x14ac:dyDescent="0.35">
      <c r="G136" t="s">
        <v>246</v>
      </c>
    </row>
    <row r="137" spans="7:7" x14ac:dyDescent="0.35">
      <c r="G137" t="s">
        <v>247</v>
      </c>
    </row>
    <row r="138" spans="7:7" x14ac:dyDescent="0.35">
      <c r="G138" t="s">
        <v>248</v>
      </c>
    </row>
    <row r="139" spans="7:7" x14ac:dyDescent="0.35">
      <c r="G139" t="s">
        <v>249</v>
      </c>
    </row>
    <row r="140" spans="7:7" x14ac:dyDescent="0.35">
      <c r="G140" t="s">
        <v>250</v>
      </c>
    </row>
    <row r="141" spans="7:7" x14ac:dyDescent="0.35">
      <c r="G141" t="s">
        <v>251</v>
      </c>
    </row>
    <row r="142" spans="7:7" x14ac:dyDescent="0.35">
      <c r="G142" t="s">
        <v>252</v>
      </c>
    </row>
    <row r="143" spans="7:7" x14ac:dyDescent="0.35">
      <c r="G143" t="s">
        <v>253</v>
      </c>
    </row>
    <row r="144" spans="7:7" x14ac:dyDescent="0.35">
      <c r="G144" t="s">
        <v>254</v>
      </c>
    </row>
    <row r="145" spans="7:7" x14ac:dyDescent="0.35">
      <c r="G145" t="s">
        <v>255</v>
      </c>
    </row>
    <row r="146" spans="7:7" x14ac:dyDescent="0.35">
      <c r="G146" t="s">
        <v>256</v>
      </c>
    </row>
    <row r="147" spans="7:7" x14ac:dyDescent="0.35">
      <c r="G147" t="s">
        <v>257</v>
      </c>
    </row>
    <row r="148" spans="7:7" x14ac:dyDescent="0.35">
      <c r="G148" t="s">
        <v>258</v>
      </c>
    </row>
    <row r="149" spans="7:7" x14ac:dyDescent="0.35">
      <c r="G149" t="s">
        <v>259</v>
      </c>
    </row>
    <row r="150" spans="7:7" x14ac:dyDescent="0.35">
      <c r="G150" t="s">
        <v>260</v>
      </c>
    </row>
    <row r="151" spans="7:7" x14ac:dyDescent="0.35">
      <c r="G151" t="s">
        <v>261</v>
      </c>
    </row>
    <row r="152" spans="7:7" x14ac:dyDescent="0.35">
      <c r="G152" t="s">
        <v>262</v>
      </c>
    </row>
    <row r="153" spans="7:7" x14ac:dyDescent="0.35">
      <c r="G153" t="s">
        <v>263</v>
      </c>
    </row>
    <row r="154" spans="7:7" x14ac:dyDescent="0.35">
      <c r="G154" t="s">
        <v>264</v>
      </c>
    </row>
    <row r="155" spans="7:7" x14ac:dyDescent="0.35">
      <c r="G155" t="s">
        <v>265</v>
      </c>
    </row>
    <row r="156" spans="7:7" x14ac:dyDescent="0.35">
      <c r="G156" t="s">
        <v>266</v>
      </c>
    </row>
    <row r="157" spans="7:7" x14ac:dyDescent="0.35">
      <c r="G157" t="s">
        <v>267</v>
      </c>
    </row>
    <row r="158" spans="7:7" x14ac:dyDescent="0.35">
      <c r="G158" t="s">
        <v>268</v>
      </c>
    </row>
    <row r="159" spans="7:7" x14ac:dyDescent="0.35">
      <c r="G159" t="s">
        <v>269</v>
      </c>
    </row>
    <row r="160" spans="7:7" x14ac:dyDescent="0.35">
      <c r="G160" t="s">
        <v>270</v>
      </c>
    </row>
    <row r="161" spans="7:7" x14ac:dyDescent="0.35">
      <c r="G161" t="s">
        <v>271</v>
      </c>
    </row>
    <row r="162" spans="7:7" x14ac:dyDescent="0.35">
      <c r="G162" t="s">
        <v>272</v>
      </c>
    </row>
    <row r="163" spans="7:7" x14ac:dyDescent="0.35">
      <c r="G163" t="s">
        <v>273</v>
      </c>
    </row>
    <row r="164" spans="7:7" x14ac:dyDescent="0.35">
      <c r="G164" t="s">
        <v>274</v>
      </c>
    </row>
    <row r="165" spans="7:7" x14ac:dyDescent="0.35">
      <c r="G165" t="s">
        <v>275</v>
      </c>
    </row>
    <row r="166" spans="7:7" x14ac:dyDescent="0.35">
      <c r="G166" t="s">
        <v>276</v>
      </c>
    </row>
    <row r="167" spans="7:7" x14ac:dyDescent="0.35">
      <c r="G167" t="s">
        <v>277</v>
      </c>
    </row>
    <row r="168" spans="7:7" x14ac:dyDescent="0.35">
      <c r="G168" t="s">
        <v>278</v>
      </c>
    </row>
    <row r="169" spans="7:7" x14ac:dyDescent="0.35">
      <c r="G169" t="s">
        <v>279</v>
      </c>
    </row>
    <row r="170" spans="7:7" x14ac:dyDescent="0.35">
      <c r="G170" t="s">
        <v>280</v>
      </c>
    </row>
    <row r="171" spans="7:7" x14ac:dyDescent="0.35">
      <c r="G171" t="s">
        <v>281</v>
      </c>
    </row>
    <row r="172" spans="7:7" x14ac:dyDescent="0.35">
      <c r="G172" t="s">
        <v>282</v>
      </c>
    </row>
    <row r="173" spans="7:7" x14ac:dyDescent="0.35">
      <c r="G173" t="s">
        <v>283</v>
      </c>
    </row>
    <row r="174" spans="7:7" x14ac:dyDescent="0.35">
      <c r="G174" t="s">
        <v>284</v>
      </c>
    </row>
    <row r="175" spans="7:7" x14ac:dyDescent="0.35">
      <c r="G175" t="s">
        <v>285</v>
      </c>
    </row>
    <row r="176" spans="7:7" x14ac:dyDescent="0.35">
      <c r="G176" t="s">
        <v>286</v>
      </c>
    </row>
    <row r="177" spans="7:7" x14ac:dyDescent="0.35">
      <c r="G177" t="s">
        <v>287</v>
      </c>
    </row>
    <row r="178" spans="7:7" x14ac:dyDescent="0.35">
      <c r="G178" t="s">
        <v>288</v>
      </c>
    </row>
    <row r="179" spans="7:7" x14ac:dyDescent="0.35">
      <c r="G179" t="s">
        <v>289</v>
      </c>
    </row>
    <row r="180" spans="7:7" x14ac:dyDescent="0.35">
      <c r="G180" t="s">
        <v>290</v>
      </c>
    </row>
    <row r="181" spans="7:7" x14ac:dyDescent="0.35">
      <c r="G181" t="s">
        <v>291</v>
      </c>
    </row>
    <row r="182" spans="7:7" x14ac:dyDescent="0.35">
      <c r="G182" t="s">
        <v>292</v>
      </c>
    </row>
    <row r="183" spans="7:7" x14ac:dyDescent="0.35">
      <c r="G183" t="s">
        <v>293</v>
      </c>
    </row>
    <row r="184" spans="7:7" x14ac:dyDescent="0.35">
      <c r="G184" t="s">
        <v>294</v>
      </c>
    </row>
    <row r="185" spans="7:7" x14ac:dyDescent="0.35">
      <c r="G185" t="s">
        <v>295</v>
      </c>
    </row>
    <row r="186" spans="7:7" x14ac:dyDescent="0.35">
      <c r="G186" t="s">
        <v>296</v>
      </c>
    </row>
    <row r="187" spans="7:7" x14ac:dyDescent="0.35">
      <c r="G187" t="s">
        <v>297</v>
      </c>
    </row>
    <row r="188" spans="7:7" x14ac:dyDescent="0.35">
      <c r="G188" t="s">
        <v>298</v>
      </c>
    </row>
    <row r="189" spans="7:7" x14ac:dyDescent="0.35">
      <c r="G189" t="s">
        <v>299</v>
      </c>
    </row>
    <row r="190" spans="7:7" x14ac:dyDescent="0.35">
      <c r="G190" t="s">
        <v>300</v>
      </c>
    </row>
    <row r="191" spans="7:7" x14ac:dyDescent="0.35">
      <c r="G191" t="s">
        <v>301</v>
      </c>
    </row>
    <row r="192" spans="7:7" x14ac:dyDescent="0.35">
      <c r="G192" t="s">
        <v>302</v>
      </c>
    </row>
    <row r="193" spans="7:7" x14ac:dyDescent="0.35">
      <c r="G193" t="s">
        <v>303</v>
      </c>
    </row>
    <row r="194" spans="7:7" x14ac:dyDescent="0.35">
      <c r="G194" t="s">
        <v>304</v>
      </c>
    </row>
    <row r="195" spans="7:7" x14ac:dyDescent="0.35">
      <c r="G195" t="s">
        <v>305</v>
      </c>
    </row>
    <row r="196" spans="7:7" x14ac:dyDescent="0.35">
      <c r="G196" t="s">
        <v>306</v>
      </c>
    </row>
    <row r="197" spans="7:7" x14ac:dyDescent="0.35">
      <c r="G197" t="s">
        <v>307</v>
      </c>
    </row>
    <row r="198" spans="7:7" x14ac:dyDescent="0.35">
      <c r="G198" t="s">
        <v>308</v>
      </c>
    </row>
    <row r="199" spans="7:7" x14ac:dyDescent="0.35">
      <c r="G199" t="s">
        <v>309</v>
      </c>
    </row>
    <row r="200" spans="7:7" x14ac:dyDescent="0.35">
      <c r="G200" t="s">
        <v>310</v>
      </c>
    </row>
    <row r="201" spans="7:7" x14ac:dyDescent="0.35">
      <c r="G201" t="s">
        <v>311</v>
      </c>
    </row>
    <row r="202" spans="7:7" x14ac:dyDescent="0.35">
      <c r="G202" t="s">
        <v>312</v>
      </c>
    </row>
    <row r="203" spans="7:7" x14ac:dyDescent="0.35">
      <c r="G203" t="s">
        <v>313</v>
      </c>
    </row>
    <row r="204" spans="7:7" x14ac:dyDescent="0.35">
      <c r="G204" t="s">
        <v>314</v>
      </c>
    </row>
    <row r="205" spans="7:7" x14ac:dyDescent="0.35">
      <c r="G205" t="s">
        <v>315</v>
      </c>
    </row>
    <row r="206" spans="7:7" x14ac:dyDescent="0.35">
      <c r="G206" t="s">
        <v>316</v>
      </c>
    </row>
    <row r="207" spans="7:7" x14ac:dyDescent="0.35">
      <c r="G207" t="s">
        <v>317</v>
      </c>
    </row>
    <row r="208" spans="7:7" x14ac:dyDescent="0.35">
      <c r="G208" t="s">
        <v>318</v>
      </c>
    </row>
    <row r="209" spans="7:7" x14ac:dyDescent="0.35">
      <c r="G209" t="s">
        <v>319</v>
      </c>
    </row>
    <row r="210" spans="7:7" x14ac:dyDescent="0.35">
      <c r="G210" t="s">
        <v>320</v>
      </c>
    </row>
    <row r="211" spans="7:7" x14ac:dyDescent="0.35">
      <c r="G211" t="s">
        <v>321</v>
      </c>
    </row>
    <row r="212" spans="7:7" x14ac:dyDescent="0.35">
      <c r="G212" t="s">
        <v>322</v>
      </c>
    </row>
    <row r="213" spans="7:7" x14ac:dyDescent="0.35">
      <c r="G213" t="s">
        <v>323</v>
      </c>
    </row>
    <row r="214" spans="7:7" x14ac:dyDescent="0.35">
      <c r="G214" t="s">
        <v>324</v>
      </c>
    </row>
    <row r="215" spans="7:7" x14ac:dyDescent="0.35">
      <c r="G215" t="s">
        <v>325</v>
      </c>
    </row>
    <row r="216" spans="7:7" x14ac:dyDescent="0.35">
      <c r="G216" t="s">
        <v>326</v>
      </c>
    </row>
    <row r="217" spans="7:7" x14ac:dyDescent="0.35">
      <c r="G217" t="s">
        <v>327</v>
      </c>
    </row>
    <row r="218" spans="7:7" x14ac:dyDescent="0.35">
      <c r="G218" t="s">
        <v>328</v>
      </c>
    </row>
    <row r="219" spans="7:7" x14ac:dyDescent="0.35">
      <c r="G219" t="s">
        <v>329</v>
      </c>
    </row>
    <row r="220" spans="7:7" x14ac:dyDescent="0.35">
      <c r="G220" t="s">
        <v>330</v>
      </c>
    </row>
    <row r="221" spans="7:7" x14ac:dyDescent="0.35">
      <c r="G221" t="s">
        <v>331</v>
      </c>
    </row>
    <row r="222" spans="7:7" x14ac:dyDescent="0.35">
      <c r="G222" t="s">
        <v>332</v>
      </c>
    </row>
    <row r="223" spans="7:7" x14ac:dyDescent="0.35">
      <c r="G223" t="s">
        <v>333</v>
      </c>
    </row>
    <row r="224" spans="7:7" x14ac:dyDescent="0.35">
      <c r="G224" t="s">
        <v>334</v>
      </c>
    </row>
    <row r="225" spans="7:7" x14ac:dyDescent="0.35">
      <c r="G225" t="s">
        <v>335</v>
      </c>
    </row>
    <row r="226" spans="7:7" x14ac:dyDescent="0.35">
      <c r="G226" t="s">
        <v>336</v>
      </c>
    </row>
    <row r="227" spans="7:7" x14ac:dyDescent="0.35">
      <c r="G227" t="s">
        <v>337</v>
      </c>
    </row>
    <row r="228" spans="7:7" x14ac:dyDescent="0.35">
      <c r="G228" t="s">
        <v>338</v>
      </c>
    </row>
    <row r="229" spans="7:7" x14ac:dyDescent="0.35">
      <c r="G229" t="s">
        <v>339</v>
      </c>
    </row>
    <row r="230" spans="7:7" x14ac:dyDescent="0.35">
      <c r="G230" t="s">
        <v>340</v>
      </c>
    </row>
    <row r="231" spans="7:7" x14ac:dyDescent="0.35">
      <c r="G231" t="s">
        <v>341</v>
      </c>
    </row>
    <row r="232" spans="7:7" x14ac:dyDescent="0.35">
      <c r="G232" t="s">
        <v>342</v>
      </c>
    </row>
    <row r="233" spans="7:7" x14ac:dyDescent="0.35">
      <c r="G233" t="s">
        <v>343</v>
      </c>
    </row>
    <row r="234" spans="7:7" x14ac:dyDescent="0.35">
      <c r="G234" t="s">
        <v>344</v>
      </c>
    </row>
    <row r="235" spans="7:7" x14ac:dyDescent="0.35">
      <c r="G235" t="s">
        <v>345</v>
      </c>
    </row>
    <row r="236" spans="7:7" x14ac:dyDescent="0.35">
      <c r="G236" t="s">
        <v>346</v>
      </c>
    </row>
    <row r="237" spans="7:7" x14ac:dyDescent="0.35">
      <c r="G237" t="s">
        <v>347</v>
      </c>
    </row>
    <row r="238" spans="7:7" x14ac:dyDescent="0.35">
      <c r="G238" t="s">
        <v>348</v>
      </c>
    </row>
    <row r="239" spans="7:7" x14ac:dyDescent="0.35">
      <c r="G239" t="s">
        <v>349</v>
      </c>
    </row>
    <row r="240" spans="7:7" x14ac:dyDescent="0.35">
      <c r="G240" t="s">
        <v>350</v>
      </c>
    </row>
    <row r="241" spans="7:7" x14ac:dyDescent="0.35">
      <c r="G241" t="s">
        <v>351</v>
      </c>
    </row>
    <row r="242" spans="7:7" x14ac:dyDescent="0.35">
      <c r="G242" t="s">
        <v>352</v>
      </c>
    </row>
    <row r="243" spans="7:7" x14ac:dyDescent="0.35">
      <c r="G243" t="s">
        <v>353</v>
      </c>
    </row>
    <row r="244" spans="7:7" x14ac:dyDescent="0.35">
      <c r="G244" t="s">
        <v>354</v>
      </c>
    </row>
    <row r="245" spans="7:7" x14ac:dyDescent="0.35">
      <c r="G245" t="s">
        <v>355</v>
      </c>
    </row>
    <row r="246" spans="7:7" x14ac:dyDescent="0.35">
      <c r="G246" t="s">
        <v>356</v>
      </c>
    </row>
    <row r="247" spans="7:7" x14ac:dyDescent="0.35">
      <c r="G247" t="s">
        <v>357</v>
      </c>
    </row>
    <row r="248" spans="7:7" x14ac:dyDescent="0.35">
      <c r="G248" t="s">
        <v>358</v>
      </c>
    </row>
    <row r="249" spans="7:7" x14ac:dyDescent="0.35">
      <c r="G249" t="s">
        <v>359</v>
      </c>
    </row>
    <row r="250" spans="7:7" x14ac:dyDescent="0.35">
      <c r="G250" t="s">
        <v>360</v>
      </c>
    </row>
    <row r="251" spans="7:7" x14ac:dyDescent="0.35">
      <c r="G251" t="s">
        <v>361</v>
      </c>
    </row>
    <row r="252" spans="7:7" x14ac:dyDescent="0.35">
      <c r="G252" t="s">
        <v>362</v>
      </c>
    </row>
    <row r="253" spans="7:7" x14ac:dyDescent="0.35">
      <c r="G253" t="s">
        <v>363</v>
      </c>
    </row>
    <row r="254" spans="7:7" x14ac:dyDescent="0.35">
      <c r="G254" t="s">
        <v>364</v>
      </c>
    </row>
    <row r="255" spans="7:7" x14ac:dyDescent="0.35">
      <c r="G255" t="s">
        <v>365</v>
      </c>
    </row>
    <row r="256" spans="7:7" x14ac:dyDescent="0.35">
      <c r="G256" t="s">
        <v>366</v>
      </c>
    </row>
    <row r="257" spans="7:7" x14ac:dyDescent="0.35">
      <c r="G257" t="s">
        <v>367</v>
      </c>
    </row>
    <row r="258" spans="7:7" x14ac:dyDescent="0.35">
      <c r="G258" t="s">
        <v>368</v>
      </c>
    </row>
    <row r="259" spans="7:7" x14ac:dyDescent="0.35">
      <c r="G259" t="s">
        <v>369</v>
      </c>
    </row>
    <row r="260" spans="7:7" x14ac:dyDescent="0.35">
      <c r="G260" t="s">
        <v>370</v>
      </c>
    </row>
    <row r="261" spans="7:7" x14ac:dyDescent="0.35">
      <c r="G261" t="s">
        <v>371</v>
      </c>
    </row>
    <row r="262" spans="7:7" x14ac:dyDescent="0.35">
      <c r="G262" t="s">
        <v>372</v>
      </c>
    </row>
    <row r="263" spans="7:7" x14ac:dyDescent="0.35">
      <c r="G263" t="s">
        <v>373</v>
      </c>
    </row>
    <row r="264" spans="7:7" x14ac:dyDescent="0.35">
      <c r="G264" t="s">
        <v>374</v>
      </c>
    </row>
    <row r="265" spans="7:7" x14ac:dyDescent="0.35">
      <c r="G265" t="s">
        <v>375</v>
      </c>
    </row>
    <row r="266" spans="7:7" x14ac:dyDescent="0.35">
      <c r="G266" t="s">
        <v>376</v>
      </c>
    </row>
    <row r="267" spans="7:7" x14ac:dyDescent="0.35">
      <c r="G267" t="s">
        <v>377</v>
      </c>
    </row>
    <row r="268" spans="7:7" x14ac:dyDescent="0.35">
      <c r="G268" t="s">
        <v>378</v>
      </c>
    </row>
    <row r="269" spans="7:7" x14ac:dyDescent="0.35">
      <c r="G269" t="s">
        <v>379</v>
      </c>
    </row>
    <row r="270" spans="7:7" x14ac:dyDescent="0.35">
      <c r="G270" t="s">
        <v>380</v>
      </c>
    </row>
    <row r="271" spans="7:7" x14ac:dyDescent="0.35">
      <c r="G271" t="s">
        <v>381</v>
      </c>
    </row>
    <row r="272" spans="7:7" x14ac:dyDescent="0.35">
      <c r="G272" t="s">
        <v>382</v>
      </c>
    </row>
    <row r="273" spans="7:7" x14ac:dyDescent="0.35">
      <c r="G273" t="s">
        <v>383</v>
      </c>
    </row>
    <row r="274" spans="7:7" x14ac:dyDescent="0.35">
      <c r="G274" t="s">
        <v>384</v>
      </c>
    </row>
    <row r="275" spans="7:7" x14ac:dyDescent="0.35">
      <c r="G275" t="s">
        <v>385</v>
      </c>
    </row>
    <row r="276" spans="7:7" x14ac:dyDescent="0.35">
      <c r="G276" t="s">
        <v>386</v>
      </c>
    </row>
    <row r="277" spans="7:7" x14ac:dyDescent="0.35">
      <c r="G277" t="s">
        <v>387</v>
      </c>
    </row>
    <row r="278" spans="7:7" x14ac:dyDescent="0.35">
      <c r="G278" t="s">
        <v>388</v>
      </c>
    </row>
    <row r="279" spans="7:7" x14ac:dyDescent="0.35">
      <c r="G279" t="s">
        <v>389</v>
      </c>
    </row>
    <row r="280" spans="7:7" x14ac:dyDescent="0.35">
      <c r="G280" t="s">
        <v>390</v>
      </c>
    </row>
    <row r="281" spans="7:7" x14ac:dyDescent="0.35">
      <c r="G281" t="s">
        <v>391</v>
      </c>
    </row>
    <row r="282" spans="7:7" x14ac:dyDescent="0.35">
      <c r="G282" t="s">
        <v>392</v>
      </c>
    </row>
    <row r="283" spans="7:7" x14ac:dyDescent="0.35">
      <c r="G283" t="s">
        <v>393</v>
      </c>
    </row>
    <row r="284" spans="7:7" x14ac:dyDescent="0.35">
      <c r="G284" t="s">
        <v>394</v>
      </c>
    </row>
    <row r="285" spans="7:7" x14ac:dyDescent="0.35">
      <c r="G285" t="s">
        <v>395</v>
      </c>
    </row>
    <row r="286" spans="7:7" x14ac:dyDescent="0.35">
      <c r="G286" t="s">
        <v>396</v>
      </c>
    </row>
    <row r="287" spans="7:7" x14ac:dyDescent="0.35">
      <c r="G287" t="s">
        <v>397</v>
      </c>
    </row>
    <row r="288" spans="7:7" x14ac:dyDescent="0.35">
      <c r="G288" t="s">
        <v>398</v>
      </c>
    </row>
    <row r="289" spans="7:7" x14ac:dyDescent="0.35">
      <c r="G289" t="s">
        <v>399</v>
      </c>
    </row>
    <row r="290" spans="7:7" x14ac:dyDescent="0.35">
      <c r="G290" t="s">
        <v>400</v>
      </c>
    </row>
    <row r="291" spans="7:7" x14ac:dyDescent="0.35">
      <c r="G291" t="s">
        <v>401</v>
      </c>
    </row>
    <row r="292" spans="7:7" x14ac:dyDescent="0.35">
      <c r="G292" t="s">
        <v>402</v>
      </c>
    </row>
    <row r="293" spans="7:7" x14ac:dyDescent="0.35">
      <c r="G293" t="s">
        <v>403</v>
      </c>
    </row>
  </sheetData>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1836-E5E3-45F5-BCD6-AA5106DC2AF8}">
  <sheetPr codeName="Blad1"/>
  <dimension ref="B1:J91"/>
  <sheetViews>
    <sheetView showGridLines="0" showRowColHeaders="0" zoomScale="95" zoomScaleNormal="95" workbookViewId="0">
      <pane ySplit="10" topLeftCell="A11" activePane="bottomLeft" state="frozen"/>
      <selection pane="bottomLeft" activeCell="D11" sqref="D11"/>
    </sheetView>
  </sheetViews>
  <sheetFormatPr defaultColWidth="8.90625" defaultRowHeight="14.5" x14ac:dyDescent="0.35"/>
  <cols>
    <col min="1" max="1" width="3.08984375" customWidth="1"/>
    <col min="2" max="2" width="30.453125" customWidth="1"/>
    <col min="3" max="4" width="8.6328125" customWidth="1"/>
    <col min="5" max="5" width="43.81640625" bestFit="1" customWidth="1"/>
    <col min="6" max="6" width="31.6328125" bestFit="1" customWidth="1"/>
    <col min="7" max="7" width="11.90625" customWidth="1"/>
    <col min="8" max="8" width="41.90625" bestFit="1" customWidth="1"/>
    <col min="9" max="9" width="13.54296875" customWidth="1"/>
    <col min="10" max="10" width="32.5429687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1429</v>
      </c>
      <c r="C5" s="30"/>
      <c r="D5" s="30"/>
      <c r="E5" s="30"/>
      <c r="F5" s="30"/>
      <c r="G5" s="30"/>
      <c r="I5" s="30"/>
      <c r="J5" s="30"/>
    </row>
    <row r="6" spans="2:10" hidden="1" x14ac:dyDescent="0.35">
      <c r="B6" s="25" t="s">
        <v>1095</v>
      </c>
      <c r="C6" s="22"/>
      <c r="D6" s="22" t="s">
        <v>1096</v>
      </c>
      <c r="E6" s="23"/>
    </row>
    <row r="7" spans="2:10" hidden="1" x14ac:dyDescent="0.35">
      <c r="B7" s="23">
        <f>SUBTOTAL(3,B11:B487)</f>
        <v>81</v>
      </c>
      <c r="C7" s="22"/>
      <c r="D7" s="23">
        <f>SUBTOTAL(9,D11:D487)</f>
        <v>0</v>
      </c>
      <c r="E7" s="23"/>
    </row>
    <row r="8" spans="2:10" hidden="1" x14ac:dyDescent="0.35">
      <c r="B8" s="1"/>
      <c r="C8" s="22"/>
      <c r="D8" s="22"/>
      <c r="E8" s="23"/>
    </row>
    <row r="9" spans="2:10" x14ac:dyDescent="0.35">
      <c r="B9" s="22" t="str">
        <f>B6&amp;B7</f>
        <v>Antal variabler: 81</v>
      </c>
      <c r="C9" s="22"/>
      <c r="D9" s="22" t="str">
        <f>D6&amp;D7</f>
        <v>Antal valda: 0</v>
      </c>
      <c r="E9" s="22"/>
      <c r="H9" s="22" t="s">
        <v>2679</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1135</v>
      </c>
      <c r="C11" t="s">
        <v>1136</v>
      </c>
      <c r="D11" s="8">
        <v>0</v>
      </c>
      <c r="E11" t="s">
        <v>1139</v>
      </c>
      <c r="F11" t="s">
        <v>1447</v>
      </c>
      <c r="G11" t="s">
        <v>2</v>
      </c>
      <c r="H11" s="21" t="s">
        <v>2547</v>
      </c>
      <c r="I11" s="40">
        <v>42736</v>
      </c>
      <c r="J11" s="21"/>
    </row>
    <row r="12" spans="2:10" x14ac:dyDescent="0.35">
      <c r="B12" t="s">
        <v>1135</v>
      </c>
      <c r="C12" t="s">
        <v>1137</v>
      </c>
      <c r="D12" s="8">
        <v>0</v>
      </c>
      <c r="E12" t="s">
        <v>1138</v>
      </c>
      <c r="F12" t="s">
        <v>1448</v>
      </c>
      <c r="G12" t="s">
        <v>2</v>
      </c>
      <c r="H12" s="21" t="s">
        <v>2548</v>
      </c>
      <c r="I12" s="40">
        <v>42736</v>
      </c>
      <c r="J12" s="21"/>
    </row>
    <row r="13" spans="2:10" x14ac:dyDescent="0.35">
      <c r="B13" t="s">
        <v>1181</v>
      </c>
      <c r="C13" t="s">
        <v>1148</v>
      </c>
      <c r="D13" s="8">
        <v>0</v>
      </c>
      <c r="E13" t="s">
        <v>1149</v>
      </c>
      <c r="F13" t="s">
        <v>1449</v>
      </c>
      <c r="G13" t="s">
        <v>2</v>
      </c>
      <c r="H13" s="21" t="s">
        <v>2611</v>
      </c>
      <c r="I13" s="40">
        <v>42736</v>
      </c>
      <c r="J13" s="21"/>
    </row>
    <row r="14" spans="2:10" x14ac:dyDescent="0.35">
      <c r="B14" t="s">
        <v>1181</v>
      </c>
      <c r="C14" t="s">
        <v>1151</v>
      </c>
      <c r="D14" s="8">
        <v>0</v>
      </c>
      <c r="E14" t="s">
        <v>1150</v>
      </c>
      <c r="F14" t="s">
        <v>1450</v>
      </c>
      <c r="G14" t="s">
        <v>2</v>
      </c>
      <c r="H14" s="21" t="s">
        <v>2612</v>
      </c>
      <c r="I14" s="40">
        <v>42736</v>
      </c>
      <c r="J14" s="21"/>
    </row>
    <row r="15" spans="2:10" x14ac:dyDescent="0.35">
      <c r="B15" t="s">
        <v>1181</v>
      </c>
      <c r="C15" t="s">
        <v>1153</v>
      </c>
      <c r="D15" s="8">
        <v>0</v>
      </c>
      <c r="E15" t="s">
        <v>1152</v>
      </c>
      <c r="F15" t="s">
        <v>1451</v>
      </c>
      <c r="G15" t="s">
        <v>2</v>
      </c>
      <c r="H15" s="21" t="s">
        <v>2549</v>
      </c>
      <c r="I15" s="40">
        <v>42736</v>
      </c>
      <c r="J15" s="21"/>
    </row>
    <row r="16" spans="2:10" x14ac:dyDescent="0.35">
      <c r="B16" t="s">
        <v>1181</v>
      </c>
      <c r="C16" t="s">
        <v>1155</v>
      </c>
      <c r="D16" s="8">
        <v>0</v>
      </c>
      <c r="E16" t="s">
        <v>1154</v>
      </c>
      <c r="F16" t="s">
        <v>2622</v>
      </c>
      <c r="G16" t="s">
        <v>1131</v>
      </c>
      <c r="H16" s="28" t="s">
        <v>1964</v>
      </c>
      <c r="I16" s="40">
        <v>42736</v>
      </c>
      <c r="J16" s="21"/>
    </row>
    <row r="17" spans="2:10" x14ac:dyDescent="0.35">
      <c r="B17" t="s">
        <v>1181</v>
      </c>
      <c r="C17" t="s">
        <v>1158</v>
      </c>
      <c r="D17" s="8">
        <v>0</v>
      </c>
      <c r="E17" t="s">
        <v>1156</v>
      </c>
      <c r="F17" t="s">
        <v>2623</v>
      </c>
      <c r="G17" t="s">
        <v>2</v>
      </c>
      <c r="H17" s="28" t="s">
        <v>1962</v>
      </c>
      <c r="I17" s="40">
        <v>42736</v>
      </c>
      <c r="J17" s="21"/>
    </row>
    <row r="18" spans="2:10" x14ac:dyDescent="0.35">
      <c r="B18" t="s">
        <v>1181</v>
      </c>
      <c r="C18" t="s">
        <v>1159</v>
      </c>
      <c r="D18" s="8">
        <v>0</v>
      </c>
      <c r="E18" t="s">
        <v>1157</v>
      </c>
      <c r="F18" t="s">
        <v>1452</v>
      </c>
      <c r="G18" t="s">
        <v>2</v>
      </c>
      <c r="H18" s="21" t="s">
        <v>2550</v>
      </c>
      <c r="I18" s="40">
        <v>42736</v>
      </c>
      <c r="J18" s="21"/>
    </row>
    <row r="19" spans="2:10" x14ac:dyDescent="0.35">
      <c r="B19" t="s">
        <v>1180</v>
      </c>
      <c r="C19" t="s">
        <v>1165</v>
      </c>
      <c r="D19" s="8">
        <v>0</v>
      </c>
      <c r="E19" t="s">
        <v>1161</v>
      </c>
      <c r="F19" t="s">
        <v>2621</v>
      </c>
      <c r="G19" t="s">
        <v>1131</v>
      </c>
      <c r="H19" s="28" t="s">
        <v>1964</v>
      </c>
      <c r="I19" s="40">
        <v>42736</v>
      </c>
      <c r="J19" s="21"/>
    </row>
    <row r="20" spans="2:10" x14ac:dyDescent="0.35">
      <c r="B20" t="s">
        <v>1180</v>
      </c>
      <c r="C20" t="s">
        <v>1167</v>
      </c>
      <c r="D20" s="8">
        <v>0</v>
      </c>
      <c r="E20" t="s">
        <v>1160</v>
      </c>
      <c r="F20" t="s">
        <v>1453</v>
      </c>
      <c r="G20" t="s">
        <v>1131</v>
      </c>
      <c r="H20" s="28" t="s">
        <v>1964</v>
      </c>
      <c r="I20" s="40">
        <v>42736</v>
      </c>
      <c r="J20" s="21"/>
    </row>
    <row r="21" spans="2:10" x14ac:dyDescent="0.35">
      <c r="B21" t="s">
        <v>1180</v>
      </c>
      <c r="C21" t="s">
        <v>1168</v>
      </c>
      <c r="D21" s="8">
        <v>0</v>
      </c>
      <c r="E21" t="s">
        <v>1162</v>
      </c>
      <c r="F21" t="s">
        <v>1454</v>
      </c>
      <c r="G21" t="s">
        <v>1131</v>
      </c>
      <c r="H21" s="28" t="s">
        <v>1964</v>
      </c>
      <c r="I21" s="40">
        <v>42736</v>
      </c>
      <c r="J21" s="21"/>
    </row>
    <row r="22" spans="2:10" x14ac:dyDescent="0.35">
      <c r="B22" t="s">
        <v>1180</v>
      </c>
      <c r="C22" t="s">
        <v>1174</v>
      </c>
      <c r="D22" s="8">
        <v>0</v>
      </c>
      <c r="E22" t="s">
        <v>1163</v>
      </c>
      <c r="F22" t="s">
        <v>1455</v>
      </c>
      <c r="G22" t="s">
        <v>1131</v>
      </c>
      <c r="H22" s="28" t="s">
        <v>1964</v>
      </c>
      <c r="I22" s="40">
        <v>42736</v>
      </c>
      <c r="J22" s="21"/>
    </row>
    <row r="23" spans="2:10" x14ac:dyDescent="0.35">
      <c r="B23" t="s">
        <v>1180</v>
      </c>
      <c r="C23" t="s">
        <v>1175</v>
      </c>
      <c r="D23" s="8">
        <v>0</v>
      </c>
      <c r="E23" t="s">
        <v>1170</v>
      </c>
      <c r="F23" t="s">
        <v>1456</v>
      </c>
      <c r="G23" t="s">
        <v>1131</v>
      </c>
      <c r="H23" s="28" t="s">
        <v>1964</v>
      </c>
      <c r="I23" s="40">
        <v>42736</v>
      </c>
      <c r="J23" s="21"/>
    </row>
    <row r="24" spans="2:10" x14ac:dyDescent="0.35">
      <c r="B24" t="s">
        <v>1180</v>
      </c>
      <c r="C24" t="s">
        <v>1176</v>
      </c>
      <c r="D24" s="8">
        <v>0</v>
      </c>
      <c r="E24" t="s">
        <v>1169</v>
      </c>
      <c r="F24" t="s">
        <v>1457</v>
      </c>
      <c r="G24" t="s">
        <v>1131</v>
      </c>
      <c r="H24" s="28" t="s">
        <v>1964</v>
      </c>
      <c r="I24" s="40">
        <v>42736</v>
      </c>
      <c r="J24" s="21"/>
    </row>
    <row r="25" spans="2:10" x14ac:dyDescent="0.35">
      <c r="B25" t="s">
        <v>1180</v>
      </c>
      <c r="C25" t="s">
        <v>1183</v>
      </c>
      <c r="D25" s="8">
        <v>0</v>
      </c>
      <c r="E25" t="s">
        <v>1171</v>
      </c>
      <c r="F25" t="s">
        <v>1458</v>
      </c>
      <c r="G25" t="s">
        <v>1131</v>
      </c>
      <c r="H25" s="28" t="s">
        <v>1964</v>
      </c>
      <c r="I25" s="40">
        <v>42736</v>
      </c>
      <c r="J25" s="21"/>
    </row>
    <row r="26" spans="2:10" x14ac:dyDescent="0.35">
      <c r="B26" t="s">
        <v>1180</v>
      </c>
      <c r="C26" t="s">
        <v>1184</v>
      </c>
      <c r="D26" s="8">
        <v>0</v>
      </c>
      <c r="E26" t="s">
        <v>1556</v>
      </c>
      <c r="F26" t="s">
        <v>1459</v>
      </c>
      <c r="G26" t="s">
        <v>1131</v>
      </c>
      <c r="H26" s="28" t="s">
        <v>1964</v>
      </c>
      <c r="I26" s="40">
        <v>42736</v>
      </c>
      <c r="J26" s="21"/>
    </row>
    <row r="27" spans="2:10" x14ac:dyDescent="0.35">
      <c r="B27" t="s">
        <v>1164</v>
      </c>
      <c r="C27" t="s">
        <v>1182</v>
      </c>
      <c r="D27" s="8">
        <v>0</v>
      </c>
      <c r="E27" t="s">
        <v>1172</v>
      </c>
      <c r="F27" t="s">
        <v>1460</v>
      </c>
      <c r="G27" t="s">
        <v>1166</v>
      </c>
      <c r="I27" s="40">
        <v>42736</v>
      </c>
      <c r="J27" s="21"/>
    </row>
    <row r="28" spans="2:10" x14ac:dyDescent="0.35">
      <c r="B28" t="s">
        <v>1164</v>
      </c>
      <c r="C28" t="s">
        <v>1185</v>
      </c>
      <c r="D28" s="8">
        <v>0</v>
      </c>
      <c r="E28" t="s">
        <v>1606</v>
      </c>
      <c r="F28" t="s">
        <v>1462</v>
      </c>
      <c r="G28" s="19" t="s">
        <v>7</v>
      </c>
      <c r="I28" s="40">
        <v>42736</v>
      </c>
      <c r="J28" s="21"/>
    </row>
    <row r="29" spans="2:10" x14ac:dyDescent="0.35">
      <c r="B29" t="s">
        <v>1164</v>
      </c>
      <c r="C29" t="s">
        <v>1186</v>
      </c>
      <c r="D29" s="8">
        <v>0</v>
      </c>
      <c r="E29" t="s">
        <v>1173</v>
      </c>
      <c r="F29" t="s">
        <v>2624</v>
      </c>
      <c r="G29" t="s">
        <v>1166</v>
      </c>
      <c r="I29" s="40">
        <v>42736</v>
      </c>
      <c r="J29" s="21"/>
    </row>
    <row r="30" spans="2:10" x14ac:dyDescent="0.35">
      <c r="B30" t="s">
        <v>1164</v>
      </c>
      <c r="C30" t="s">
        <v>1187</v>
      </c>
      <c r="D30" s="8">
        <v>0</v>
      </c>
      <c r="E30" t="s">
        <v>1607</v>
      </c>
      <c r="F30" t="s">
        <v>2625</v>
      </c>
      <c r="G30" s="19" t="s">
        <v>7</v>
      </c>
      <c r="I30" s="40">
        <v>42736</v>
      </c>
      <c r="J30" s="21"/>
    </row>
    <row r="31" spans="2:10" x14ac:dyDescent="0.35">
      <c r="B31" t="s">
        <v>1164</v>
      </c>
      <c r="C31" t="s">
        <v>1188</v>
      </c>
      <c r="D31" s="8">
        <v>0</v>
      </c>
      <c r="E31" t="s">
        <v>1177</v>
      </c>
      <c r="F31" t="s">
        <v>1461</v>
      </c>
      <c r="G31" t="s">
        <v>1166</v>
      </c>
      <c r="I31" s="40">
        <v>42736</v>
      </c>
      <c r="J31" s="21"/>
    </row>
    <row r="32" spans="2:10" x14ac:dyDescent="0.35">
      <c r="B32" t="s">
        <v>1164</v>
      </c>
      <c r="C32" t="s">
        <v>1189</v>
      </c>
      <c r="D32" s="8">
        <v>0</v>
      </c>
      <c r="E32" t="s">
        <v>1608</v>
      </c>
      <c r="F32" t="s">
        <v>1463</v>
      </c>
      <c r="G32" s="19" t="s">
        <v>7</v>
      </c>
      <c r="I32" s="40">
        <v>42736</v>
      </c>
      <c r="J32" s="21"/>
    </row>
    <row r="33" spans="2:10" x14ac:dyDescent="0.35">
      <c r="B33" t="s">
        <v>1178</v>
      </c>
      <c r="C33" t="s">
        <v>1190</v>
      </c>
      <c r="D33" s="8">
        <v>0</v>
      </c>
      <c r="E33" t="s">
        <v>1179</v>
      </c>
      <c r="F33" t="s">
        <v>1464</v>
      </c>
      <c r="G33" t="s">
        <v>2</v>
      </c>
      <c r="H33" s="28" t="s">
        <v>1962</v>
      </c>
      <c r="I33" s="40">
        <v>42736</v>
      </c>
      <c r="J33" s="21"/>
    </row>
    <row r="34" spans="2:10" x14ac:dyDescent="0.35">
      <c r="B34" t="s">
        <v>1178</v>
      </c>
      <c r="C34" t="s">
        <v>1198</v>
      </c>
      <c r="D34" s="8">
        <v>0</v>
      </c>
      <c r="E34" t="s">
        <v>1192</v>
      </c>
      <c r="F34" t="s">
        <v>2626</v>
      </c>
      <c r="G34" t="s">
        <v>1131</v>
      </c>
      <c r="H34" s="28" t="s">
        <v>1964</v>
      </c>
      <c r="I34" s="40">
        <v>42736</v>
      </c>
      <c r="J34" s="21"/>
    </row>
    <row r="35" spans="2:10" x14ac:dyDescent="0.35">
      <c r="B35" t="s">
        <v>1178</v>
      </c>
      <c r="C35" t="s">
        <v>1199</v>
      </c>
      <c r="D35" s="8">
        <v>0</v>
      </c>
      <c r="E35" t="s">
        <v>1193</v>
      </c>
      <c r="F35" t="s">
        <v>2627</v>
      </c>
      <c r="G35" t="s">
        <v>1131</v>
      </c>
      <c r="H35" s="28" t="s">
        <v>1964</v>
      </c>
      <c r="I35" s="40">
        <v>42736</v>
      </c>
      <c r="J35" s="21"/>
    </row>
    <row r="36" spans="2:10" x14ac:dyDescent="0.35">
      <c r="B36" t="s">
        <v>1178</v>
      </c>
      <c r="C36" t="s">
        <v>1200</v>
      </c>
      <c r="D36" s="8">
        <v>0</v>
      </c>
      <c r="E36" t="s">
        <v>1191</v>
      </c>
      <c r="F36" t="s">
        <v>2628</v>
      </c>
      <c r="G36" t="s">
        <v>2</v>
      </c>
      <c r="H36" s="28" t="s">
        <v>1962</v>
      </c>
      <c r="I36" s="40">
        <v>42736</v>
      </c>
      <c r="J36" s="21"/>
    </row>
    <row r="37" spans="2:10" x14ac:dyDescent="0.35">
      <c r="B37" t="s">
        <v>1178</v>
      </c>
      <c r="C37" t="s">
        <v>1201</v>
      </c>
      <c r="D37" s="8">
        <v>0</v>
      </c>
      <c r="E37" t="s">
        <v>1194</v>
      </c>
      <c r="F37" t="s">
        <v>1196</v>
      </c>
      <c r="G37" t="s">
        <v>1131</v>
      </c>
      <c r="H37" s="28" t="s">
        <v>1964</v>
      </c>
      <c r="I37" s="40">
        <v>42736</v>
      </c>
      <c r="J37" s="21"/>
    </row>
    <row r="38" spans="2:10" x14ac:dyDescent="0.35">
      <c r="B38" t="s">
        <v>1178</v>
      </c>
      <c r="C38" t="s">
        <v>1202</v>
      </c>
      <c r="D38" s="8">
        <v>0</v>
      </c>
      <c r="E38" t="s">
        <v>1195</v>
      </c>
      <c r="F38" t="s">
        <v>1197</v>
      </c>
      <c r="G38" t="s">
        <v>1131</v>
      </c>
      <c r="H38" s="28" t="s">
        <v>1964</v>
      </c>
      <c r="I38" s="40">
        <v>42736</v>
      </c>
      <c r="J38" s="21"/>
    </row>
    <row r="39" spans="2:10" x14ac:dyDescent="0.35">
      <c r="B39" t="s">
        <v>1178</v>
      </c>
      <c r="C39" t="s">
        <v>1204</v>
      </c>
      <c r="D39" s="8">
        <v>0</v>
      </c>
      <c r="E39" t="s">
        <v>1203</v>
      </c>
      <c r="F39" t="s">
        <v>2629</v>
      </c>
      <c r="G39" t="s">
        <v>2</v>
      </c>
      <c r="H39" s="28" t="s">
        <v>1962</v>
      </c>
      <c r="I39" s="40">
        <v>42736</v>
      </c>
      <c r="J39" s="21"/>
    </row>
    <row r="40" spans="2:10" x14ac:dyDescent="0.35">
      <c r="B40" t="s">
        <v>1205</v>
      </c>
      <c r="C40" t="s">
        <v>1206</v>
      </c>
      <c r="D40" s="8">
        <v>0</v>
      </c>
      <c r="E40" t="s">
        <v>1557</v>
      </c>
      <c r="F40" t="s">
        <v>1465</v>
      </c>
      <c r="G40" t="s">
        <v>2</v>
      </c>
      <c r="H40" t="s">
        <v>1966</v>
      </c>
      <c r="I40" s="40">
        <v>42736</v>
      </c>
      <c r="J40" s="21"/>
    </row>
    <row r="41" spans="2:10" x14ac:dyDescent="0.35">
      <c r="B41" t="s">
        <v>1205</v>
      </c>
      <c r="C41" t="s">
        <v>1207</v>
      </c>
      <c r="D41" s="8">
        <v>0</v>
      </c>
      <c r="E41" t="s">
        <v>1208</v>
      </c>
      <c r="F41" t="s">
        <v>1466</v>
      </c>
      <c r="G41" t="s">
        <v>2</v>
      </c>
      <c r="H41" t="s">
        <v>1967</v>
      </c>
      <c r="I41" s="40">
        <v>42736</v>
      </c>
      <c r="J41" s="21"/>
    </row>
    <row r="42" spans="2:10" x14ac:dyDescent="0.35">
      <c r="B42" t="s">
        <v>1209</v>
      </c>
      <c r="C42" t="s">
        <v>1210</v>
      </c>
      <c r="D42" s="8">
        <v>0</v>
      </c>
      <c r="E42" t="s">
        <v>1213</v>
      </c>
      <c r="F42" t="s">
        <v>1467</v>
      </c>
      <c r="G42" t="s">
        <v>2</v>
      </c>
      <c r="H42" s="28" t="s">
        <v>1968</v>
      </c>
      <c r="I42" s="40">
        <v>42736</v>
      </c>
      <c r="J42" s="21"/>
    </row>
    <row r="43" spans="2:10" x14ac:dyDescent="0.35">
      <c r="B43" t="s">
        <v>1209</v>
      </c>
      <c r="C43" t="s">
        <v>1211</v>
      </c>
      <c r="D43" s="8">
        <v>0</v>
      </c>
      <c r="E43" t="s">
        <v>1512</v>
      </c>
      <c r="F43" t="s">
        <v>2607</v>
      </c>
      <c r="G43" t="s">
        <v>2</v>
      </c>
      <c r="H43" s="21" t="s">
        <v>2613</v>
      </c>
      <c r="I43" s="40">
        <v>42736</v>
      </c>
      <c r="J43" s="21"/>
    </row>
    <row r="44" spans="2:10" x14ac:dyDescent="0.35">
      <c r="B44" t="s">
        <v>1209</v>
      </c>
      <c r="C44" t="s">
        <v>1212</v>
      </c>
      <c r="D44" s="8">
        <v>0</v>
      </c>
      <c r="E44" t="s">
        <v>1513</v>
      </c>
      <c r="F44" t="s">
        <v>2608</v>
      </c>
      <c r="G44" t="s">
        <v>2</v>
      </c>
      <c r="H44" s="21" t="s">
        <v>2614</v>
      </c>
      <c r="I44" s="40">
        <v>42736</v>
      </c>
      <c r="J44" s="21"/>
    </row>
    <row r="45" spans="2:10" x14ac:dyDescent="0.35">
      <c r="B45" t="s">
        <v>1209</v>
      </c>
      <c r="C45" t="s">
        <v>1215</v>
      </c>
      <c r="D45" s="8">
        <v>0</v>
      </c>
      <c r="E45" t="s">
        <v>1214</v>
      </c>
      <c r="F45" t="s">
        <v>2630</v>
      </c>
      <c r="G45" t="s">
        <v>2</v>
      </c>
      <c r="H45" s="28" t="s">
        <v>1968</v>
      </c>
      <c r="I45" s="40">
        <v>42736</v>
      </c>
      <c r="J45" s="21"/>
    </row>
    <row r="46" spans="2:10" x14ac:dyDescent="0.35">
      <c r="B46" t="s">
        <v>1209</v>
      </c>
      <c r="C46" t="s">
        <v>1216</v>
      </c>
      <c r="D46" s="8">
        <v>0</v>
      </c>
      <c r="E46" t="s">
        <v>1515</v>
      </c>
      <c r="F46" t="s">
        <v>2619</v>
      </c>
      <c r="G46" t="s">
        <v>2</v>
      </c>
      <c r="H46" s="21" t="s">
        <v>2670</v>
      </c>
      <c r="I46" s="40">
        <v>42736</v>
      </c>
      <c r="J46" s="21"/>
    </row>
    <row r="47" spans="2:10" x14ac:dyDescent="0.35">
      <c r="B47" t="s">
        <v>1209</v>
      </c>
      <c r="C47" t="s">
        <v>1516</v>
      </c>
      <c r="D47" s="8">
        <v>0</v>
      </c>
      <c r="E47" t="s">
        <v>1517</v>
      </c>
      <c r="F47" t="s">
        <v>2620</v>
      </c>
      <c r="G47" t="s">
        <v>2</v>
      </c>
      <c r="H47" s="21" t="s">
        <v>2671</v>
      </c>
      <c r="I47" s="40">
        <v>42736</v>
      </c>
      <c r="J47" s="21"/>
    </row>
    <row r="48" spans="2:10" x14ac:dyDescent="0.35">
      <c r="B48" t="s">
        <v>1209</v>
      </c>
      <c r="C48" t="s">
        <v>1520</v>
      </c>
      <c r="D48" s="8">
        <v>0</v>
      </c>
      <c r="E48" t="s">
        <v>1217</v>
      </c>
      <c r="F48" t="s">
        <v>2609</v>
      </c>
      <c r="G48" t="s">
        <v>2</v>
      </c>
      <c r="H48" s="21" t="s">
        <v>2615</v>
      </c>
      <c r="I48" s="40">
        <v>42736</v>
      </c>
      <c r="J48" s="21"/>
    </row>
    <row r="49" spans="2:10" x14ac:dyDescent="0.35">
      <c r="B49" t="s">
        <v>1247</v>
      </c>
      <c r="C49" t="s">
        <v>1218</v>
      </c>
      <c r="D49" s="8">
        <v>0</v>
      </c>
      <c r="E49" t="s">
        <v>1221</v>
      </c>
      <c r="F49" t="s">
        <v>1468</v>
      </c>
      <c r="G49" t="s">
        <v>2</v>
      </c>
      <c r="H49" s="28" t="s">
        <v>1969</v>
      </c>
      <c r="I49" s="40">
        <v>42736</v>
      </c>
      <c r="J49" s="21"/>
    </row>
    <row r="50" spans="2:10" x14ac:dyDescent="0.35">
      <c r="B50" t="s">
        <v>1247</v>
      </c>
      <c r="C50" t="s">
        <v>1219</v>
      </c>
      <c r="D50" s="8">
        <v>0</v>
      </c>
      <c r="E50" t="s">
        <v>1222</v>
      </c>
      <c r="F50" t="s">
        <v>1469</v>
      </c>
      <c r="G50" t="s">
        <v>2</v>
      </c>
      <c r="H50" s="28" t="s">
        <v>1970</v>
      </c>
      <c r="I50" s="40">
        <v>42736</v>
      </c>
      <c r="J50" s="21"/>
    </row>
    <row r="51" spans="2:10" x14ac:dyDescent="0.35">
      <c r="B51" t="s">
        <v>1247</v>
      </c>
      <c r="C51" t="s">
        <v>1220</v>
      </c>
      <c r="D51" s="8">
        <v>0</v>
      </c>
      <c r="E51" t="s">
        <v>1223</v>
      </c>
      <c r="F51" t="s">
        <v>1470</v>
      </c>
      <c r="G51" t="s">
        <v>2</v>
      </c>
      <c r="H51" s="7" t="s">
        <v>2551</v>
      </c>
      <c r="I51" s="40">
        <v>42736</v>
      </c>
      <c r="J51" s="21"/>
    </row>
    <row r="52" spans="2:10" ht="16.5" customHeight="1" x14ac:dyDescent="0.35">
      <c r="B52" t="s">
        <v>1247</v>
      </c>
      <c r="C52" t="s">
        <v>1224</v>
      </c>
      <c r="D52" s="8">
        <v>0</v>
      </c>
      <c r="E52" s="39" t="s">
        <v>1227</v>
      </c>
      <c r="F52" t="s">
        <v>2631</v>
      </c>
      <c r="G52" s="19" t="s">
        <v>1225</v>
      </c>
      <c r="I52" s="40">
        <v>42736</v>
      </c>
      <c r="J52" s="21"/>
    </row>
    <row r="53" spans="2:10" x14ac:dyDescent="0.35">
      <c r="B53" t="s">
        <v>1247</v>
      </c>
      <c r="C53" t="s">
        <v>1230</v>
      </c>
      <c r="D53" s="8">
        <v>0</v>
      </c>
      <c r="E53" t="s">
        <v>1228</v>
      </c>
      <c r="F53" t="s">
        <v>2632</v>
      </c>
      <c r="G53" t="s">
        <v>2</v>
      </c>
      <c r="H53" s="28" t="s">
        <v>1971</v>
      </c>
      <c r="I53" s="40">
        <v>42736</v>
      </c>
      <c r="J53" s="21"/>
    </row>
    <row r="54" spans="2:10" x14ac:dyDescent="0.35">
      <c r="B54" t="s">
        <v>1247</v>
      </c>
      <c r="C54" t="s">
        <v>1231</v>
      </c>
      <c r="D54" s="8">
        <v>0</v>
      </c>
      <c r="E54" t="s">
        <v>1229</v>
      </c>
      <c r="F54" t="s">
        <v>2633</v>
      </c>
      <c r="G54" t="s">
        <v>2</v>
      </c>
      <c r="H54" s="28" t="s">
        <v>1971</v>
      </c>
      <c r="I54" s="40">
        <v>42736</v>
      </c>
      <c r="J54" s="21"/>
    </row>
    <row r="55" spans="2:10" x14ac:dyDescent="0.35">
      <c r="B55" t="s">
        <v>1247</v>
      </c>
      <c r="C55" t="s">
        <v>1233</v>
      </c>
      <c r="D55" s="8">
        <v>0</v>
      </c>
      <c r="E55" t="s">
        <v>1232</v>
      </c>
      <c r="F55" t="s">
        <v>1594</v>
      </c>
      <c r="G55" t="s">
        <v>1131</v>
      </c>
      <c r="H55" s="28" t="s">
        <v>1971</v>
      </c>
      <c r="I55" s="40">
        <v>42736</v>
      </c>
      <c r="J55" s="21"/>
    </row>
    <row r="56" spans="2:10" x14ac:dyDescent="0.35">
      <c r="B56" t="s">
        <v>1247</v>
      </c>
      <c r="C56" t="s">
        <v>1234</v>
      </c>
      <c r="D56" s="8">
        <v>0</v>
      </c>
      <c r="E56" t="s">
        <v>1236</v>
      </c>
      <c r="F56" t="s">
        <v>1237</v>
      </c>
      <c r="G56" t="s">
        <v>1131</v>
      </c>
      <c r="H56" s="28" t="s">
        <v>1971</v>
      </c>
      <c r="I56" s="40">
        <v>42736</v>
      </c>
      <c r="J56" s="21"/>
    </row>
    <row r="57" spans="2:10" x14ac:dyDescent="0.35">
      <c r="B57" t="s">
        <v>1247</v>
      </c>
      <c r="C57" t="s">
        <v>1235</v>
      </c>
      <c r="D57" s="8">
        <v>0</v>
      </c>
      <c r="E57" t="s">
        <v>1636</v>
      </c>
      <c r="F57" t="s">
        <v>1471</v>
      </c>
      <c r="G57" t="s">
        <v>1131</v>
      </c>
      <c r="H57" s="28" t="s">
        <v>1971</v>
      </c>
      <c r="I57" s="40">
        <v>42736</v>
      </c>
      <c r="J57" s="21"/>
    </row>
    <row r="58" spans="2:10" x14ac:dyDescent="0.35">
      <c r="B58" t="s">
        <v>1247</v>
      </c>
      <c r="C58" t="s">
        <v>1240</v>
      </c>
      <c r="D58" s="8">
        <v>0</v>
      </c>
      <c r="E58" t="s">
        <v>1633</v>
      </c>
      <c r="F58" t="s">
        <v>1238</v>
      </c>
      <c r="G58" t="s">
        <v>1131</v>
      </c>
      <c r="H58" s="28" t="s">
        <v>1971</v>
      </c>
      <c r="I58" s="40">
        <v>42736</v>
      </c>
      <c r="J58" s="21"/>
    </row>
    <row r="59" spans="2:10" x14ac:dyDescent="0.35">
      <c r="B59" t="s">
        <v>1247</v>
      </c>
      <c r="C59" t="s">
        <v>1241</v>
      </c>
      <c r="D59" s="8">
        <v>0</v>
      </c>
      <c r="E59" t="s">
        <v>1634</v>
      </c>
      <c r="F59" t="s">
        <v>1239</v>
      </c>
      <c r="G59" t="s">
        <v>1131</v>
      </c>
      <c r="H59" s="28" t="s">
        <v>1971</v>
      </c>
      <c r="I59" s="40">
        <v>42736</v>
      </c>
      <c r="J59" s="21"/>
    </row>
    <row r="60" spans="2:10" x14ac:dyDescent="0.35">
      <c r="B60" t="s">
        <v>1247</v>
      </c>
      <c r="C60" t="s">
        <v>1242</v>
      </c>
      <c r="D60" s="8">
        <v>0</v>
      </c>
      <c r="E60" t="s">
        <v>1635</v>
      </c>
      <c r="F60" t="s">
        <v>1472</v>
      </c>
      <c r="G60" t="s">
        <v>1131</v>
      </c>
      <c r="H60" s="28" t="s">
        <v>1971</v>
      </c>
      <c r="I60" s="40">
        <v>42736</v>
      </c>
      <c r="J60" s="21"/>
    </row>
    <row r="61" spans="2:10" x14ac:dyDescent="0.35">
      <c r="B61" t="s">
        <v>1247</v>
      </c>
      <c r="C61" t="s">
        <v>1243</v>
      </c>
      <c r="D61" s="8">
        <v>0</v>
      </c>
      <c r="E61" t="s">
        <v>1609</v>
      </c>
      <c r="F61" t="s">
        <v>1430</v>
      </c>
      <c r="G61" t="s">
        <v>2</v>
      </c>
      <c r="H61" s="28" t="s">
        <v>1962</v>
      </c>
      <c r="I61" s="40">
        <v>42736</v>
      </c>
      <c r="J61" s="21"/>
    </row>
    <row r="62" spans="2:10" x14ac:dyDescent="0.35">
      <c r="B62" t="s">
        <v>1247</v>
      </c>
      <c r="C62" t="s">
        <v>1246</v>
      </c>
      <c r="D62" s="8">
        <v>0</v>
      </c>
      <c r="E62" t="s">
        <v>1610</v>
      </c>
      <c r="F62" t="s">
        <v>1244</v>
      </c>
      <c r="G62" t="s">
        <v>2</v>
      </c>
      <c r="H62" s="28" t="s">
        <v>1968</v>
      </c>
      <c r="I62" s="40">
        <v>42736</v>
      </c>
      <c r="J62" s="21"/>
    </row>
    <row r="63" spans="2:10" x14ac:dyDescent="0.35">
      <c r="B63" t="s">
        <v>1247</v>
      </c>
      <c r="C63" t="s">
        <v>1361</v>
      </c>
      <c r="D63" s="8">
        <v>0</v>
      </c>
      <c r="E63" t="s">
        <v>1358</v>
      </c>
      <c r="F63" t="s">
        <v>1245</v>
      </c>
      <c r="G63" t="s">
        <v>1166</v>
      </c>
      <c r="I63" s="40">
        <v>42736</v>
      </c>
      <c r="J63" s="21"/>
    </row>
    <row r="64" spans="2:10" x14ac:dyDescent="0.35">
      <c r="B64" t="s">
        <v>1248</v>
      </c>
      <c r="C64" t="s">
        <v>1226</v>
      </c>
      <c r="D64" s="8">
        <v>0</v>
      </c>
      <c r="E64" t="s">
        <v>1502</v>
      </c>
      <c r="F64" t="s">
        <v>2634</v>
      </c>
      <c r="G64" t="s">
        <v>2</v>
      </c>
      <c r="H64" s="28" t="s">
        <v>1962</v>
      </c>
      <c r="I64" s="40">
        <v>42736</v>
      </c>
      <c r="J64" s="21"/>
    </row>
    <row r="65" spans="2:10" x14ac:dyDescent="0.35">
      <c r="B65" t="s">
        <v>1248</v>
      </c>
      <c r="C65" t="s">
        <v>1249</v>
      </c>
      <c r="D65" s="8">
        <v>0</v>
      </c>
      <c r="E65" t="s">
        <v>1501</v>
      </c>
      <c r="F65" t="s">
        <v>2610</v>
      </c>
      <c r="G65" t="s">
        <v>2</v>
      </c>
      <c r="H65" s="21" t="s">
        <v>2555</v>
      </c>
      <c r="I65" s="40">
        <v>42736</v>
      </c>
      <c r="J65" s="21"/>
    </row>
    <row r="66" spans="2:10" x14ac:dyDescent="0.35">
      <c r="B66" t="s">
        <v>1248</v>
      </c>
      <c r="C66" t="s">
        <v>1250</v>
      </c>
      <c r="D66" s="8">
        <v>0</v>
      </c>
      <c r="E66" t="s">
        <v>1251</v>
      </c>
      <c r="F66" t="s">
        <v>1431</v>
      </c>
      <c r="G66" s="19" t="s">
        <v>7</v>
      </c>
      <c r="I66" s="40">
        <v>42736</v>
      </c>
      <c r="J66" s="21"/>
    </row>
    <row r="67" spans="2:10" x14ac:dyDescent="0.35">
      <c r="B67" t="s">
        <v>1248</v>
      </c>
      <c r="C67" t="s">
        <v>1252</v>
      </c>
      <c r="D67" s="8">
        <v>0</v>
      </c>
      <c r="E67" t="s">
        <v>1611</v>
      </c>
      <c r="F67" t="s">
        <v>1504</v>
      </c>
      <c r="G67" t="s">
        <v>2</v>
      </c>
      <c r="H67" t="s">
        <v>1972</v>
      </c>
      <c r="I67" s="40">
        <v>42736</v>
      </c>
      <c r="J67" s="21"/>
    </row>
    <row r="68" spans="2:10" x14ac:dyDescent="0.35">
      <c r="B68" t="s">
        <v>1248</v>
      </c>
      <c r="C68" t="s">
        <v>1253</v>
      </c>
      <c r="D68" s="8">
        <v>0</v>
      </c>
      <c r="E68" t="s">
        <v>1598</v>
      </c>
      <c r="F68" t="s">
        <v>1432</v>
      </c>
      <c r="G68" t="s">
        <v>1166</v>
      </c>
      <c r="I68" s="40">
        <v>42736</v>
      </c>
      <c r="J68" s="21"/>
    </row>
    <row r="69" spans="2:10" x14ac:dyDescent="0.35">
      <c r="B69" t="s">
        <v>1248</v>
      </c>
      <c r="C69" t="s">
        <v>1254</v>
      </c>
      <c r="D69" s="8">
        <v>0</v>
      </c>
      <c r="E69" t="s">
        <v>1604</v>
      </c>
      <c r="F69" t="s">
        <v>1433</v>
      </c>
      <c r="G69" t="s">
        <v>1166</v>
      </c>
      <c r="I69" s="40">
        <v>42736</v>
      </c>
      <c r="J69" s="21"/>
    </row>
    <row r="70" spans="2:10" x14ac:dyDescent="0.35">
      <c r="B70" t="s">
        <v>1248</v>
      </c>
      <c r="C70" t="s">
        <v>1255</v>
      </c>
      <c r="D70" s="8">
        <v>0</v>
      </c>
      <c r="E70" t="s">
        <v>1605</v>
      </c>
      <c r="F70" t="s">
        <v>2635</v>
      </c>
      <c r="G70" t="s">
        <v>1166</v>
      </c>
      <c r="I70" s="40">
        <v>42736</v>
      </c>
      <c r="J70" s="21"/>
    </row>
    <row r="71" spans="2:10" x14ac:dyDescent="0.35">
      <c r="B71" t="s">
        <v>1248</v>
      </c>
      <c r="C71" t="s">
        <v>1256</v>
      </c>
      <c r="D71" s="8">
        <v>0</v>
      </c>
      <c r="E71" t="s">
        <v>1599</v>
      </c>
      <c r="F71" t="s">
        <v>1435</v>
      </c>
      <c r="G71" t="s">
        <v>1166</v>
      </c>
      <c r="I71" s="40">
        <v>42736</v>
      </c>
      <c r="J71" s="21"/>
    </row>
    <row r="72" spans="2:10" x14ac:dyDescent="0.35">
      <c r="B72" t="s">
        <v>1248</v>
      </c>
      <c r="C72" t="s">
        <v>1257</v>
      </c>
      <c r="D72" s="8">
        <v>0</v>
      </c>
      <c r="E72" t="s">
        <v>1600</v>
      </c>
      <c r="F72" t="s">
        <v>1436</v>
      </c>
      <c r="G72" t="s">
        <v>1166</v>
      </c>
      <c r="I72" s="40">
        <v>42736</v>
      </c>
      <c r="J72" s="21"/>
    </row>
    <row r="73" spans="2:10" x14ac:dyDescent="0.35">
      <c r="B73" t="s">
        <v>1248</v>
      </c>
      <c r="C73" t="s">
        <v>1258</v>
      </c>
      <c r="D73" s="8">
        <v>0</v>
      </c>
      <c r="E73" t="s">
        <v>1601</v>
      </c>
      <c r="F73" t="s">
        <v>1434</v>
      </c>
      <c r="G73" t="s">
        <v>1166</v>
      </c>
      <c r="I73" s="40">
        <v>42736</v>
      </c>
      <c r="J73" s="21"/>
    </row>
    <row r="74" spans="2:10" x14ac:dyDescent="0.35">
      <c r="B74" t="s">
        <v>1248</v>
      </c>
      <c r="C74" t="s">
        <v>1259</v>
      </c>
      <c r="D74" s="8">
        <v>0</v>
      </c>
      <c r="E74" t="s">
        <v>1602</v>
      </c>
      <c r="F74" t="s">
        <v>1437</v>
      </c>
      <c r="G74" t="s">
        <v>1166</v>
      </c>
      <c r="I74" s="40">
        <v>42736</v>
      </c>
      <c r="J74" s="21"/>
    </row>
    <row r="75" spans="2:10" x14ac:dyDescent="0.35">
      <c r="B75" t="s">
        <v>1248</v>
      </c>
      <c r="C75" t="s">
        <v>1260</v>
      </c>
      <c r="D75" s="8">
        <v>0</v>
      </c>
      <c r="E75" t="s">
        <v>1603</v>
      </c>
      <c r="F75" t="s">
        <v>1438</v>
      </c>
      <c r="G75" t="s">
        <v>1166</v>
      </c>
      <c r="I75" s="40">
        <v>42736</v>
      </c>
      <c r="J75" s="21"/>
    </row>
    <row r="76" spans="2:10" x14ac:dyDescent="0.35">
      <c r="B76" t="s">
        <v>1248</v>
      </c>
      <c r="C76" t="s">
        <v>1261</v>
      </c>
      <c r="D76" s="8">
        <v>0</v>
      </c>
      <c r="E76" t="s">
        <v>1612</v>
      </c>
      <c r="F76" t="s">
        <v>1439</v>
      </c>
      <c r="G76" t="s">
        <v>2</v>
      </c>
      <c r="H76" s="28" t="s">
        <v>1971</v>
      </c>
      <c r="I76" s="40">
        <v>42736</v>
      </c>
      <c r="J76" s="21"/>
    </row>
    <row r="77" spans="2:10" x14ac:dyDescent="0.35">
      <c r="B77" t="s">
        <v>1248</v>
      </c>
      <c r="C77" t="s">
        <v>1262</v>
      </c>
      <c r="D77" s="8">
        <v>0</v>
      </c>
      <c r="E77" t="s">
        <v>1613</v>
      </c>
      <c r="F77" t="s">
        <v>1440</v>
      </c>
      <c r="G77" t="s">
        <v>2</v>
      </c>
      <c r="H77" s="28" t="s">
        <v>1971</v>
      </c>
      <c r="I77" s="40">
        <v>42736</v>
      </c>
      <c r="J77" s="21"/>
    </row>
    <row r="78" spans="2:10" x14ac:dyDescent="0.35">
      <c r="B78" t="s">
        <v>1248</v>
      </c>
      <c r="C78" t="s">
        <v>1263</v>
      </c>
      <c r="D78" s="8">
        <v>0</v>
      </c>
      <c r="E78" t="s">
        <v>1614</v>
      </c>
      <c r="F78" t="s">
        <v>1442</v>
      </c>
      <c r="G78" t="s">
        <v>2</v>
      </c>
      <c r="H78" s="28" t="s">
        <v>1971</v>
      </c>
      <c r="I78" s="40">
        <v>42736</v>
      </c>
      <c r="J78" s="21"/>
    </row>
    <row r="79" spans="2:10" x14ac:dyDescent="0.35">
      <c r="B79" t="s">
        <v>1248</v>
      </c>
      <c r="C79" t="s">
        <v>1441</v>
      </c>
      <c r="D79" s="8">
        <v>0</v>
      </c>
      <c r="E79" t="s">
        <v>1615</v>
      </c>
      <c r="F79" t="s">
        <v>1443</v>
      </c>
      <c r="G79" t="s">
        <v>2</v>
      </c>
      <c r="H79" s="28" t="s">
        <v>1971</v>
      </c>
      <c r="I79" s="40">
        <v>42736</v>
      </c>
      <c r="J79" s="21"/>
    </row>
    <row r="80" spans="2:10" x14ac:dyDescent="0.35">
      <c r="B80" t="s">
        <v>1248</v>
      </c>
      <c r="C80" t="s">
        <v>1503</v>
      </c>
      <c r="D80" s="8">
        <v>0</v>
      </c>
      <c r="E80" t="s">
        <v>1558</v>
      </c>
      <c r="F80" t="s">
        <v>1444</v>
      </c>
      <c r="G80" t="s">
        <v>2</v>
      </c>
      <c r="H80" s="28" t="s">
        <v>1971</v>
      </c>
      <c r="I80" s="40">
        <v>42736</v>
      </c>
      <c r="J80" s="21"/>
    </row>
    <row r="81" spans="2:10" x14ac:dyDescent="0.35">
      <c r="B81" t="s">
        <v>1248</v>
      </c>
      <c r="C81" t="s">
        <v>1277</v>
      </c>
      <c r="D81" s="8">
        <v>0</v>
      </c>
      <c r="E81" t="s">
        <v>1673</v>
      </c>
      <c r="F81" t="s">
        <v>1674</v>
      </c>
      <c r="G81" t="s">
        <v>2</v>
      </c>
      <c r="H81" s="28" t="s">
        <v>1973</v>
      </c>
      <c r="I81" s="40">
        <v>42736</v>
      </c>
      <c r="J81" s="21"/>
    </row>
    <row r="82" spans="2:10" x14ac:dyDescent="0.35">
      <c r="B82" t="s">
        <v>1248</v>
      </c>
      <c r="C82" t="s">
        <v>1278</v>
      </c>
      <c r="D82" s="8">
        <v>0</v>
      </c>
      <c r="E82" t="s">
        <v>1264</v>
      </c>
      <c r="F82" t="s">
        <v>1265</v>
      </c>
      <c r="G82" t="s">
        <v>2</v>
      </c>
      <c r="H82" s="28" t="s">
        <v>1974</v>
      </c>
      <c r="I82" s="40">
        <v>42736</v>
      </c>
      <c r="J82" s="21"/>
    </row>
    <row r="83" spans="2:10" x14ac:dyDescent="0.35">
      <c r="B83" t="s">
        <v>1248</v>
      </c>
      <c r="C83" t="s">
        <v>1279</v>
      </c>
      <c r="D83" s="8">
        <v>0</v>
      </c>
      <c r="E83" t="s">
        <v>1266</v>
      </c>
      <c r="F83" t="s">
        <v>1404</v>
      </c>
      <c r="G83" s="19" t="s">
        <v>7</v>
      </c>
      <c r="I83" s="40">
        <v>42736</v>
      </c>
      <c r="J83" s="21"/>
    </row>
    <row r="84" spans="2:10" x14ac:dyDescent="0.35">
      <c r="B84" t="s">
        <v>1248</v>
      </c>
      <c r="C84" t="s">
        <v>1280</v>
      </c>
      <c r="D84" s="8">
        <v>0</v>
      </c>
      <c r="E84" t="s">
        <v>1500</v>
      </c>
      <c r="F84" t="s">
        <v>1446</v>
      </c>
      <c r="G84" t="s">
        <v>2</v>
      </c>
      <c r="I84" s="40">
        <v>42736</v>
      </c>
      <c r="J84" s="21"/>
    </row>
    <row r="85" spans="2:10" x14ac:dyDescent="0.35">
      <c r="B85" t="s">
        <v>1248</v>
      </c>
      <c r="C85" t="s">
        <v>1672</v>
      </c>
      <c r="D85" s="8">
        <v>0</v>
      </c>
      <c r="E85" t="s">
        <v>1499</v>
      </c>
      <c r="F85" t="s">
        <v>1445</v>
      </c>
      <c r="G85" t="s">
        <v>2</v>
      </c>
      <c r="H85" s="28" t="s">
        <v>1971</v>
      </c>
      <c r="I85" s="40">
        <v>42736</v>
      </c>
      <c r="J85" s="21"/>
    </row>
    <row r="86" spans="2:10" x14ac:dyDescent="0.35">
      <c r="B86" t="s">
        <v>1267</v>
      </c>
      <c r="C86" t="s">
        <v>1281</v>
      </c>
      <c r="D86" s="8">
        <v>0</v>
      </c>
      <c r="E86" t="s">
        <v>1268</v>
      </c>
      <c r="F86" t="s">
        <v>2636</v>
      </c>
      <c r="G86" t="s">
        <v>2</v>
      </c>
      <c r="H86" s="28" t="s">
        <v>1975</v>
      </c>
      <c r="I86" s="40">
        <v>42736</v>
      </c>
      <c r="J86" s="21"/>
    </row>
    <row r="87" spans="2:10" x14ac:dyDescent="0.35">
      <c r="B87" t="s">
        <v>1269</v>
      </c>
      <c r="C87" t="s">
        <v>1282</v>
      </c>
      <c r="D87" s="8">
        <v>0</v>
      </c>
      <c r="E87" t="s">
        <v>1498</v>
      </c>
      <c r="F87" t="s">
        <v>1270</v>
      </c>
      <c r="G87" t="s">
        <v>2</v>
      </c>
      <c r="I87" s="40">
        <v>42736</v>
      </c>
      <c r="J87" s="21"/>
    </row>
    <row r="88" spans="2:10" x14ac:dyDescent="0.35">
      <c r="B88" t="s">
        <v>1559</v>
      </c>
      <c r="C88" t="s">
        <v>1283</v>
      </c>
      <c r="D88" s="8">
        <v>0</v>
      </c>
      <c r="E88" t="s">
        <v>1273</v>
      </c>
      <c r="F88" t="s">
        <v>1271</v>
      </c>
      <c r="G88" t="s">
        <v>1131</v>
      </c>
      <c r="H88" s="28" t="s">
        <v>1962</v>
      </c>
      <c r="I88" s="40">
        <v>42736</v>
      </c>
      <c r="J88" s="21"/>
    </row>
    <row r="89" spans="2:10" x14ac:dyDescent="0.35">
      <c r="B89" t="s">
        <v>1559</v>
      </c>
      <c r="C89" t="s">
        <v>1284</v>
      </c>
      <c r="D89" s="8">
        <v>0</v>
      </c>
      <c r="E89" t="s">
        <v>1274</v>
      </c>
      <c r="F89" t="s">
        <v>1272</v>
      </c>
      <c r="G89" t="s">
        <v>2</v>
      </c>
      <c r="H89" s="21" t="s">
        <v>2552</v>
      </c>
      <c r="I89" s="40">
        <v>42736</v>
      </c>
      <c r="J89" s="21"/>
    </row>
    <row r="90" spans="2:10" x14ac:dyDescent="0.35">
      <c r="B90" t="s">
        <v>1559</v>
      </c>
      <c r="C90" t="s">
        <v>1285</v>
      </c>
      <c r="D90" s="8">
        <v>0</v>
      </c>
      <c r="E90" t="s">
        <v>1691</v>
      </c>
      <c r="F90" t="s">
        <v>1275</v>
      </c>
      <c r="G90" t="s">
        <v>2</v>
      </c>
      <c r="H90" s="21" t="s">
        <v>2553</v>
      </c>
      <c r="I90" s="40">
        <v>42736</v>
      </c>
      <c r="J90" s="21"/>
    </row>
    <row r="91" spans="2:10" x14ac:dyDescent="0.35">
      <c r="B91" t="s">
        <v>1276</v>
      </c>
      <c r="C91" t="s">
        <v>1955</v>
      </c>
      <c r="D91" s="8">
        <v>0</v>
      </c>
      <c r="E91" t="s">
        <v>1497</v>
      </c>
      <c r="F91" t="s">
        <v>1658</v>
      </c>
      <c r="G91" t="s">
        <v>2</v>
      </c>
      <c r="H91" s="21" t="s">
        <v>2554</v>
      </c>
      <c r="I91" s="40">
        <v>42736</v>
      </c>
      <c r="J91" s="21"/>
    </row>
  </sheetData>
  <sheetProtection algorithmName="SHA-512" hashValue="SwItjNY11Qk8UHRw+/3Kz0hQ+CmLM8q1DA7hJEc6MR5aDCqtU+yumIHdxrZLeFWUYXR/MNGcVVA/ou00yNkcqw==" saltValue="xAM9O55ge1LqQ8Ddsdw4OQ==" spinCount="100000" sheet="1" objects="1" scenarios="1" selectLockedCells="1" autoFilter="0"/>
  <phoneticPr fontId="3" type="noConversion"/>
  <conditionalFormatting sqref="B11:J91">
    <cfRule type="expression" dxfId="17" priority="2">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F364EB6D-E6D7-4DF4-8190-C0258C279BC5}">
          <x14:formula1>
            <xm:f>'Neovård Lista'!$A$20:$A$21</xm:f>
          </x14:formula1>
          <xm:sqref>D11:D91</xm:sqref>
        </x14:dataValidation>
        <x14:dataValidation type="list" allowBlank="1" showInputMessage="1" showErrorMessage="1" xr:uid="{7F7F8330-E4E6-4FD2-88D4-9E7F3D0A176B}">
          <x14:formula1>
            <xm:f>'2y Lista'!$A$32:$D$32</xm:f>
          </x14:formula1>
          <xm:sqref>H18</xm:sqref>
        </x14:dataValidation>
        <x14:dataValidation type="list" allowBlank="1" showInputMessage="1" showErrorMessage="1" xr:uid="{7B4E2379-AF69-4850-8335-625DC70E1CAE}">
          <x14:formula1>
            <xm:f>'2y Lista'!$A$38:$F$38</xm:f>
          </x14:formula1>
          <xm:sqref>H51</xm:sqref>
        </x14:dataValidation>
        <x14:dataValidation type="list" allowBlank="1" showInputMessage="1" showErrorMessage="1" xr:uid="{A1BF933C-2AD2-4567-9201-6F60CEC6BCF2}">
          <x14:formula1>
            <xm:f>'2y Lista'!$A$39:$E$39</xm:f>
          </x14:formula1>
          <xm:sqref>H65</xm:sqref>
        </x14:dataValidation>
        <x14:dataValidation type="list" allowBlank="1" showInputMessage="1" showErrorMessage="1" xr:uid="{87FB4F67-4B7C-45CA-8EDE-93D348FEF3E8}">
          <x14:formula1>
            <xm:f>'2y Lista'!$A$29:$G$29</xm:f>
          </x14:formula1>
          <xm:sqref>H13</xm:sqref>
        </x14:dataValidation>
        <x14:dataValidation type="list" allowBlank="1" showInputMessage="1" showErrorMessage="1" xr:uid="{3085D1C3-2343-4B15-81B7-147DB697173B}">
          <x14:formula1>
            <xm:f>'2y Lista'!$A27:$K27</xm:f>
          </x14:formula1>
          <xm:sqref>H11:H12</xm:sqref>
        </x14:dataValidation>
        <x14:dataValidation type="list" allowBlank="1" showInputMessage="1" showErrorMessage="1" xr:uid="{B316B349-7706-40D6-9153-305EF43C37DE}">
          <x14:formula1>
            <xm:f>'2y Lista'!$A30:$G30</xm:f>
          </x14:formula1>
          <xm:sqref>H14:H15</xm:sqref>
        </x14:dataValidation>
        <x14:dataValidation type="list" allowBlank="1" showInputMessage="1" showErrorMessage="1" xr:uid="{A30CA051-C492-4F62-B9CB-E1FCEFCA2CB9}">
          <x14:formula1>
            <xm:f>'2y Lista'!$A33:$E33</xm:f>
          </x14:formula1>
          <xm:sqref>H43:H44</xm:sqref>
        </x14:dataValidation>
        <x14:dataValidation type="list" allowBlank="1" showInputMessage="1" showErrorMessage="1" xr:uid="{DCD7A9F5-05D8-4E47-A483-9376DFB709D2}">
          <x14:formula1>
            <xm:f>'2y Lista'!$A35:$E35</xm:f>
          </x14:formula1>
          <xm:sqref>H46:H48</xm:sqref>
        </x14:dataValidation>
        <x14:dataValidation type="list" allowBlank="1" showInputMessage="1" showErrorMessage="1" xr:uid="{2EF4A35A-B762-4870-A95A-DC2E701A9B46}">
          <x14:formula1>
            <xm:f>'2y Lista'!$A40:$F40</xm:f>
          </x14:formula1>
          <xm:sqref>H89:H91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1F8F-FF25-466D-BAE3-A1E1BEA424A0}">
  <dimension ref="A1:P63"/>
  <sheetViews>
    <sheetView topLeftCell="A21" workbookViewId="0">
      <selection activeCell="A36" sqref="A36"/>
    </sheetView>
  </sheetViews>
  <sheetFormatPr defaultRowHeight="14.5" x14ac:dyDescent="0.35"/>
  <cols>
    <col min="1" max="1" width="95.54296875" customWidth="1"/>
    <col min="2" max="2" width="31.90625" customWidth="1"/>
    <col min="3" max="4" width="37.08984375" customWidth="1"/>
    <col min="5" max="5" width="34.54296875" customWidth="1"/>
    <col min="6" max="6" width="20.54296875" customWidth="1"/>
    <col min="7" max="7" width="29.453125" customWidth="1"/>
    <col min="8" max="8" width="29.08984375" customWidth="1"/>
    <col min="9" max="9" width="34.6328125" customWidth="1"/>
    <col min="10" max="10" width="35.36328125" customWidth="1"/>
    <col min="11" max="12" width="36.90625" customWidth="1"/>
    <col min="13" max="13" width="42.54296875" customWidth="1"/>
    <col min="14" max="14" width="81.36328125" customWidth="1"/>
    <col min="15" max="15" width="90.36328125" customWidth="1"/>
    <col min="16" max="16" width="81.36328125" customWidth="1"/>
  </cols>
  <sheetData>
    <row r="1" spans="1:16" hidden="1" x14ac:dyDescent="0.35"/>
    <row r="2" spans="1:16" hidden="1" x14ac:dyDescent="0.35"/>
    <row r="3" spans="1:16" hidden="1" x14ac:dyDescent="0.35"/>
    <row r="4" spans="1:16" hidden="1" x14ac:dyDescent="0.35"/>
    <row r="5" spans="1:16" hidden="1" x14ac:dyDescent="0.35"/>
    <row r="6" spans="1:16" hidden="1" x14ac:dyDescent="0.35"/>
    <row r="7" spans="1:16" hidden="1" x14ac:dyDescent="0.35"/>
    <row r="8" spans="1:16" hidden="1" x14ac:dyDescent="0.35"/>
    <row r="10" spans="1:16" x14ac:dyDescent="0.35">
      <c r="A10" s="2" t="s">
        <v>1147</v>
      </c>
      <c r="B10" s="2" t="s">
        <v>1473</v>
      </c>
      <c r="C10" s="2" t="s">
        <v>1487</v>
      </c>
      <c r="D10" s="2" t="s">
        <v>1488</v>
      </c>
      <c r="E10" s="2" t="s">
        <v>1490</v>
      </c>
      <c r="F10" s="2" t="s">
        <v>1489</v>
      </c>
      <c r="G10" s="10" t="s">
        <v>1491</v>
      </c>
      <c r="H10" s="10" t="s">
        <v>1514</v>
      </c>
      <c r="I10" s="10" t="s">
        <v>1492</v>
      </c>
      <c r="J10" s="10" t="s">
        <v>1518</v>
      </c>
      <c r="K10" s="10" t="s">
        <v>1519</v>
      </c>
      <c r="L10" s="10" t="s">
        <v>1550</v>
      </c>
      <c r="M10" s="10" t="s">
        <v>1493</v>
      </c>
      <c r="N10" s="10" t="s">
        <v>1494</v>
      </c>
      <c r="O10" s="10" t="s">
        <v>1495</v>
      </c>
      <c r="P10" s="10" t="s">
        <v>1496</v>
      </c>
    </row>
    <row r="11" spans="1:16" s="12" customFormat="1" ht="15" customHeight="1" x14ac:dyDescent="0.35">
      <c r="A11" s="12" t="s">
        <v>1140</v>
      </c>
      <c r="B11" s="12" t="s">
        <v>1478</v>
      </c>
      <c r="C11" s="12" t="s">
        <v>1482</v>
      </c>
      <c r="D11" s="12" t="s">
        <v>1482</v>
      </c>
      <c r="E11" s="13" t="s">
        <v>1485</v>
      </c>
      <c r="F11" s="12" t="s">
        <v>1505</v>
      </c>
      <c r="G11" s="14" t="s">
        <v>1508</v>
      </c>
      <c r="H11" s="14" t="s">
        <v>1508</v>
      </c>
      <c r="I11" s="12" t="s">
        <v>1521</v>
      </c>
      <c r="J11" s="12" t="s">
        <v>1521</v>
      </c>
      <c r="K11" s="12" t="s">
        <v>1525</v>
      </c>
      <c r="L11" s="12" t="s">
        <v>1551</v>
      </c>
      <c r="M11" s="12" t="s">
        <v>1478</v>
      </c>
      <c r="N11" s="14" t="s">
        <v>1532</v>
      </c>
      <c r="O11" s="12" t="s">
        <v>1536</v>
      </c>
      <c r="P11" s="12" t="s">
        <v>1540</v>
      </c>
    </row>
    <row r="12" spans="1:16" x14ac:dyDescent="0.35">
      <c r="A12" t="s">
        <v>1141</v>
      </c>
      <c r="B12" t="s">
        <v>1474</v>
      </c>
      <c r="C12" t="s">
        <v>1483</v>
      </c>
      <c r="D12" t="s">
        <v>1483</v>
      </c>
      <c r="E12" s="11" t="s">
        <v>1486</v>
      </c>
      <c r="F12" t="s">
        <v>1507</v>
      </c>
      <c r="G12" t="s">
        <v>1509</v>
      </c>
      <c r="H12" t="s">
        <v>1509</v>
      </c>
      <c r="I12" t="s">
        <v>1522</v>
      </c>
      <c r="J12" t="s">
        <v>1522</v>
      </c>
      <c r="K12" t="s">
        <v>1526</v>
      </c>
      <c r="L12" t="s">
        <v>1552</v>
      </c>
      <c r="M12" t="s">
        <v>1529</v>
      </c>
      <c r="N12" t="s">
        <v>1533</v>
      </c>
      <c r="O12" t="s">
        <v>1537</v>
      </c>
      <c r="P12" t="s">
        <v>1541</v>
      </c>
    </row>
    <row r="13" spans="1:16" x14ac:dyDescent="0.35">
      <c r="A13" t="s">
        <v>1142</v>
      </c>
      <c r="B13" t="s">
        <v>1475</v>
      </c>
      <c r="C13" t="s">
        <v>1479</v>
      </c>
      <c r="D13" t="s">
        <v>1479</v>
      </c>
      <c r="E13" s="9" t="s">
        <v>1484</v>
      </c>
      <c r="F13" t="s">
        <v>1506</v>
      </c>
      <c r="G13" t="s">
        <v>1510</v>
      </c>
      <c r="H13" t="s">
        <v>1510</v>
      </c>
      <c r="I13" t="s">
        <v>1523</v>
      </c>
      <c r="J13" t="s">
        <v>1523</v>
      </c>
      <c r="K13" t="s">
        <v>1527</v>
      </c>
      <c r="L13" t="s">
        <v>1553</v>
      </c>
      <c r="M13" t="s">
        <v>1530</v>
      </c>
      <c r="N13" t="s">
        <v>1534</v>
      </c>
      <c r="O13" t="s">
        <v>1538</v>
      </c>
      <c r="P13" t="s">
        <v>1542</v>
      </c>
    </row>
    <row r="14" spans="1:16" x14ac:dyDescent="0.35">
      <c r="A14" t="s">
        <v>1143</v>
      </c>
      <c r="B14" t="s">
        <v>1476</v>
      </c>
      <c r="C14" t="s">
        <v>1480</v>
      </c>
      <c r="D14" t="s">
        <v>1480</v>
      </c>
      <c r="G14" t="s">
        <v>1511</v>
      </c>
      <c r="H14" t="s">
        <v>1511</v>
      </c>
      <c r="I14" t="s">
        <v>1524</v>
      </c>
      <c r="J14" t="s">
        <v>1524</v>
      </c>
      <c r="K14" t="s">
        <v>1528</v>
      </c>
      <c r="L14" t="s">
        <v>1554</v>
      </c>
      <c r="M14" t="s">
        <v>1531</v>
      </c>
      <c r="N14" t="s">
        <v>1535</v>
      </c>
      <c r="O14" t="s">
        <v>1539</v>
      </c>
      <c r="P14" t="s">
        <v>1543</v>
      </c>
    </row>
    <row r="15" spans="1:16" x14ac:dyDescent="0.35">
      <c r="A15" t="s">
        <v>1144</v>
      </c>
      <c r="B15" t="s">
        <v>1477</v>
      </c>
      <c r="C15" t="s">
        <v>1481</v>
      </c>
      <c r="D15" t="s">
        <v>1481</v>
      </c>
      <c r="L15" t="s">
        <v>1555</v>
      </c>
      <c r="P15" t="s">
        <v>1544</v>
      </c>
    </row>
    <row r="16" spans="1:16" x14ac:dyDescent="0.35">
      <c r="A16" t="s">
        <v>1145</v>
      </c>
      <c r="P16" t="s">
        <v>1545</v>
      </c>
    </row>
    <row r="17" spans="1:16" x14ac:dyDescent="0.35">
      <c r="A17" t="s">
        <v>1963</v>
      </c>
      <c r="P17" t="s">
        <v>1546</v>
      </c>
    </row>
    <row r="18" spans="1:16" x14ac:dyDescent="0.35">
      <c r="P18" t="s">
        <v>1547</v>
      </c>
    </row>
    <row r="19" spans="1:16" x14ac:dyDescent="0.35">
      <c r="P19" t="s">
        <v>1548</v>
      </c>
    </row>
    <row r="20" spans="1:16" x14ac:dyDescent="0.35">
      <c r="P20" t="s">
        <v>1549</v>
      </c>
    </row>
    <row r="27" spans="1:16" x14ac:dyDescent="0.35">
      <c r="A27" t="s">
        <v>2547</v>
      </c>
      <c r="B27" t="s">
        <v>1140</v>
      </c>
      <c r="C27" t="s">
        <v>1141</v>
      </c>
      <c r="D27" t="s">
        <v>1142</v>
      </c>
      <c r="E27" t="s">
        <v>1143</v>
      </c>
      <c r="F27" t="s">
        <v>1144</v>
      </c>
      <c r="G27" t="s">
        <v>1145</v>
      </c>
      <c r="H27" t="s">
        <v>1963</v>
      </c>
    </row>
    <row r="28" spans="1:16" x14ac:dyDescent="0.35">
      <c r="A28" t="s">
        <v>2548</v>
      </c>
      <c r="B28" t="s">
        <v>1478</v>
      </c>
      <c r="C28" t="s">
        <v>1474</v>
      </c>
      <c r="D28" t="s">
        <v>1475</v>
      </c>
      <c r="E28" t="s">
        <v>1476</v>
      </c>
      <c r="F28" t="s">
        <v>1477</v>
      </c>
    </row>
    <row r="29" spans="1:16" x14ac:dyDescent="0.35">
      <c r="A29" t="s">
        <v>2611</v>
      </c>
      <c r="B29" t="s">
        <v>1482</v>
      </c>
      <c r="C29" t="s">
        <v>1483</v>
      </c>
      <c r="D29" t="s">
        <v>1479</v>
      </c>
      <c r="E29" t="s">
        <v>1480</v>
      </c>
      <c r="F29" t="s">
        <v>1481</v>
      </c>
    </row>
    <row r="30" spans="1:16" x14ac:dyDescent="0.35">
      <c r="A30" t="s">
        <v>2612</v>
      </c>
      <c r="B30" t="s">
        <v>1482</v>
      </c>
      <c r="C30" t="s">
        <v>1483</v>
      </c>
      <c r="D30" t="s">
        <v>1479</v>
      </c>
      <c r="E30" t="s">
        <v>1480</v>
      </c>
      <c r="F30" t="s">
        <v>1481</v>
      </c>
    </row>
    <row r="31" spans="1:16" x14ac:dyDescent="0.35">
      <c r="A31" t="s">
        <v>2617</v>
      </c>
      <c r="B31" t="s">
        <v>1485</v>
      </c>
      <c r="C31" t="s">
        <v>1486</v>
      </c>
      <c r="D31" t="s">
        <v>1484</v>
      </c>
    </row>
    <row r="32" spans="1:16" x14ac:dyDescent="0.35">
      <c r="A32" t="s">
        <v>2550</v>
      </c>
      <c r="B32" t="s">
        <v>1505</v>
      </c>
      <c r="C32" t="s">
        <v>1507</v>
      </c>
      <c r="D32" t="s">
        <v>1506</v>
      </c>
    </row>
    <row r="33" spans="1:11" x14ac:dyDescent="0.35">
      <c r="A33" t="s">
        <v>2613</v>
      </c>
      <c r="B33" t="s">
        <v>1508</v>
      </c>
      <c r="C33" t="s">
        <v>1509</v>
      </c>
      <c r="D33" t="s">
        <v>1510</v>
      </c>
      <c r="E33" t="s">
        <v>1511</v>
      </c>
    </row>
    <row r="34" spans="1:11" x14ac:dyDescent="0.35">
      <c r="A34" t="s">
        <v>2614</v>
      </c>
      <c r="B34" t="s">
        <v>1508</v>
      </c>
      <c r="C34" t="s">
        <v>1509</v>
      </c>
      <c r="D34" t="s">
        <v>1510</v>
      </c>
      <c r="E34" t="s">
        <v>1511</v>
      </c>
    </row>
    <row r="35" spans="1:11" x14ac:dyDescent="0.35">
      <c r="A35" t="s">
        <v>2670</v>
      </c>
      <c r="B35" t="s">
        <v>1521</v>
      </c>
      <c r="C35" t="s">
        <v>1522</v>
      </c>
      <c r="D35" t="s">
        <v>1523</v>
      </c>
      <c r="E35" t="s">
        <v>1524</v>
      </c>
    </row>
    <row r="36" spans="1:11" x14ac:dyDescent="0.35">
      <c r="A36" t="s">
        <v>2671</v>
      </c>
      <c r="B36" t="s">
        <v>1521</v>
      </c>
      <c r="C36" t="s">
        <v>1522</v>
      </c>
      <c r="D36" t="s">
        <v>1523</v>
      </c>
      <c r="E36" t="s">
        <v>1524</v>
      </c>
    </row>
    <row r="37" spans="1:11" x14ac:dyDescent="0.35">
      <c r="A37" t="s">
        <v>2615</v>
      </c>
      <c r="B37" t="s">
        <v>1525</v>
      </c>
      <c r="C37" t="s">
        <v>1526</v>
      </c>
      <c r="D37" t="s">
        <v>1527</v>
      </c>
      <c r="E37" t="s">
        <v>1528</v>
      </c>
    </row>
    <row r="38" spans="1:11" x14ac:dyDescent="0.35">
      <c r="A38" t="s">
        <v>2551</v>
      </c>
      <c r="B38" t="s">
        <v>1551</v>
      </c>
      <c r="C38" t="s">
        <v>1552</v>
      </c>
      <c r="D38" t="s">
        <v>1553</v>
      </c>
      <c r="E38" t="s">
        <v>1554</v>
      </c>
      <c r="F38" t="s">
        <v>1555</v>
      </c>
    </row>
    <row r="39" spans="1:11" x14ac:dyDescent="0.35">
      <c r="A39" t="s">
        <v>2616</v>
      </c>
      <c r="B39" t="s">
        <v>1478</v>
      </c>
      <c r="C39" t="s">
        <v>1529</v>
      </c>
      <c r="D39" t="s">
        <v>1530</v>
      </c>
      <c r="E39" t="s">
        <v>1531</v>
      </c>
    </row>
    <row r="40" spans="1:11" x14ac:dyDescent="0.35">
      <c r="A40" t="s">
        <v>2552</v>
      </c>
      <c r="B40" t="s">
        <v>1532</v>
      </c>
      <c r="C40" t="s">
        <v>1533</v>
      </c>
      <c r="D40" t="s">
        <v>1534</v>
      </c>
      <c r="E40" t="s">
        <v>1535</v>
      </c>
    </row>
    <row r="41" spans="1:11" x14ac:dyDescent="0.35">
      <c r="A41" t="s">
        <v>2553</v>
      </c>
      <c r="B41" t="s">
        <v>1536</v>
      </c>
      <c r="C41" t="s">
        <v>1537</v>
      </c>
      <c r="D41" t="s">
        <v>1538</v>
      </c>
      <c r="E41" t="s">
        <v>1539</v>
      </c>
    </row>
    <row r="42" spans="1:11" x14ac:dyDescent="0.35">
      <c r="A42" t="s">
        <v>2554</v>
      </c>
      <c r="B42" t="s">
        <v>1540</v>
      </c>
      <c r="C42" t="s">
        <v>1541</v>
      </c>
      <c r="D42" t="s">
        <v>1542</v>
      </c>
      <c r="E42" t="s">
        <v>1543</v>
      </c>
      <c r="F42" t="s">
        <v>1544</v>
      </c>
      <c r="G42" t="s">
        <v>1545</v>
      </c>
      <c r="H42" t="s">
        <v>1546</v>
      </c>
      <c r="I42" t="s">
        <v>1547</v>
      </c>
      <c r="J42" t="s">
        <v>1548</v>
      </c>
      <c r="K42" t="s">
        <v>1549</v>
      </c>
    </row>
    <row r="48" spans="1:11" x14ac:dyDescent="0.35">
      <c r="A48" t="s">
        <v>1447</v>
      </c>
      <c r="B48" t="str">
        <f>MID(C48,1,5)&amp;MID(A48,1,21)</f>
        <v>Lista2y_orsak_uppf</v>
      </c>
      <c r="C48" t="s">
        <v>1147</v>
      </c>
    </row>
    <row r="49" spans="1:3" x14ac:dyDescent="0.35">
      <c r="A49" t="s">
        <v>1448</v>
      </c>
      <c r="B49" t="str">
        <f t="shared" ref="B49:B63" si="0">MID(C49,1,5)&amp;MID(A49,1,21)</f>
        <v>Lista2y_orsak_ejdeltag</v>
      </c>
      <c r="C49" t="s">
        <v>1473</v>
      </c>
    </row>
    <row r="50" spans="1:3" x14ac:dyDescent="0.35">
      <c r="A50" t="s">
        <v>2605</v>
      </c>
      <c r="B50" t="str">
        <f t="shared" si="0"/>
        <v>Lista2y_vaardhav1_utbildn</v>
      </c>
      <c r="C50" t="s">
        <v>1487</v>
      </c>
    </row>
    <row r="51" spans="1:3" x14ac:dyDescent="0.35">
      <c r="A51" t="s">
        <v>2606</v>
      </c>
      <c r="B51" t="str">
        <f t="shared" si="0"/>
        <v>Lista2y_vaardhav2_utbildn</v>
      </c>
      <c r="C51" t="s">
        <v>1488</v>
      </c>
    </row>
    <row r="52" spans="1:3" x14ac:dyDescent="0.35">
      <c r="A52" t="s">
        <v>2618</v>
      </c>
      <c r="B52" t="str">
        <f t="shared" si="0"/>
        <v>Lista2y_hemspraak</v>
      </c>
      <c r="C52" t="s">
        <v>1490</v>
      </c>
    </row>
    <row r="53" spans="1:3" x14ac:dyDescent="0.35">
      <c r="A53" t="s">
        <v>1452</v>
      </c>
      <c r="B53" t="str">
        <f t="shared" si="0"/>
        <v>Lista2y_omsorg</v>
      </c>
      <c r="C53" t="s">
        <v>1489</v>
      </c>
    </row>
    <row r="54" spans="1:3" x14ac:dyDescent="0.35">
      <c r="A54" t="s">
        <v>2607</v>
      </c>
      <c r="B54" t="str">
        <f t="shared" si="0"/>
        <v>Lista2y_syn_nedsatt_vae</v>
      </c>
      <c r="C54" t="s">
        <v>1491</v>
      </c>
    </row>
    <row r="55" spans="1:3" x14ac:dyDescent="0.35">
      <c r="A55" t="s">
        <v>2608</v>
      </c>
      <c r="B55" t="str">
        <f t="shared" si="0"/>
        <v>Lista2y_syn_nedsatt_hoe</v>
      </c>
      <c r="C55" t="s">
        <v>1514</v>
      </c>
    </row>
    <row r="56" spans="1:3" x14ac:dyDescent="0.35">
      <c r="A56" t="s">
        <v>2619</v>
      </c>
      <c r="B56" t="str">
        <f t="shared" si="0"/>
        <v>Lista2y_hoersel_nedsatt_va</v>
      </c>
      <c r="C56" t="s">
        <v>1492</v>
      </c>
    </row>
    <row r="57" spans="1:3" x14ac:dyDescent="0.35">
      <c r="A57" t="s">
        <v>2620</v>
      </c>
      <c r="B57" t="str">
        <f t="shared" si="0"/>
        <v>Lista2y_hoersel_nedsatt_ho</v>
      </c>
      <c r="C57" t="s">
        <v>1518</v>
      </c>
    </row>
    <row r="58" spans="1:3" x14ac:dyDescent="0.35">
      <c r="A58" t="s">
        <v>2609</v>
      </c>
      <c r="B58" t="str">
        <f t="shared" si="0"/>
        <v>Lista2y_spraakutv</v>
      </c>
      <c r="C58" t="s">
        <v>1519</v>
      </c>
    </row>
    <row r="59" spans="1:3" x14ac:dyDescent="0.35">
      <c r="A59" t="s">
        <v>1470</v>
      </c>
      <c r="B59" t="str">
        <f t="shared" si="0"/>
        <v>Lista2y_grovmotor</v>
      </c>
      <c r="C59" t="s">
        <v>1550</v>
      </c>
    </row>
    <row r="60" spans="1:3" x14ac:dyDescent="0.35">
      <c r="A60" t="s">
        <v>2610</v>
      </c>
      <c r="B60" t="str">
        <f t="shared" si="0"/>
        <v>Lista2y_Bayley_ej_utfoert</v>
      </c>
      <c r="C60" t="s">
        <v>1493</v>
      </c>
    </row>
    <row r="61" spans="1:3" x14ac:dyDescent="0.35">
      <c r="A61" t="s">
        <v>1272</v>
      </c>
      <c r="B61" t="str">
        <f t="shared" si="0"/>
        <v>Lista2y_ej_norm_utv</v>
      </c>
      <c r="C61" t="s">
        <v>1494</v>
      </c>
    </row>
    <row r="62" spans="1:3" x14ac:dyDescent="0.35">
      <c r="A62" t="s">
        <v>1275</v>
      </c>
      <c r="B62" t="str">
        <f t="shared" si="0"/>
        <v>Lista2y_remiss</v>
      </c>
      <c r="C62" t="s">
        <v>1495</v>
      </c>
    </row>
    <row r="63" spans="1:3" x14ac:dyDescent="0.35">
      <c r="A63" t="s">
        <v>1658</v>
      </c>
      <c r="B63" t="str">
        <f t="shared" si="0"/>
        <v>Lista2y_profession</v>
      </c>
      <c r="C63" t="s">
        <v>1496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C05-B64D-427F-AB59-E9D26EBFE0E9}">
  <dimension ref="B1:J88"/>
  <sheetViews>
    <sheetView showGridLines="0" showRowColHeaders="0" zoomScale="98" zoomScaleNormal="98" workbookViewId="0">
      <pane ySplit="10" topLeftCell="A11" activePane="bottomLeft" state="frozen"/>
      <selection pane="bottomLeft" activeCell="D11" sqref="D11"/>
    </sheetView>
  </sheetViews>
  <sheetFormatPr defaultColWidth="8.90625" defaultRowHeight="14.5" x14ac:dyDescent="0.35"/>
  <cols>
    <col min="1" max="1" width="3" customWidth="1"/>
    <col min="2" max="2" width="34" customWidth="1"/>
    <col min="3" max="3" width="10" customWidth="1"/>
    <col min="4" max="4" width="11.36328125" customWidth="1"/>
    <col min="5" max="5" width="40.6328125" customWidth="1"/>
    <col min="6" max="6" width="37" customWidth="1"/>
    <col min="7" max="7" width="11.90625" customWidth="1"/>
    <col min="8" max="8" width="41.453125" bestFit="1" customWidth="1"/>
    <col min="9" max="9" width="12.6328125" customWidth="1"/>
    <col min="10" max="10" width="32.363281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1561</v>
      </c>
      <c r="C5" s="30"/>
      <c r="D5" s="30"/>
      <c r="E5" s="30"/>
      <c r="F5" s="30"/>
      <c r="G5" s="30"/>
      <c r="I5" s="30"/>
      <c r="J5" s="30"/>
    </row>
    <row r="6" spans="2:10" hidden="1" x14ac:dyDescent="0.35">
      <c r="B6" s="25" t="s">
        <v>1095</v>
      </c>
      <c r="C6" s="22"/>
      <c r="D6" s="22" t="s">
        <v>1096</v>
      </c>
      <c r="E6" s="23"/>
    </row>
    <row r="7" spans="2:10" hidden="1" x14ac:dyDescent="0.35">
      <c r="B7" s="23">
        <f>SUBTOTAL(3,B11:B489)</f>
        <v>77</v>
      </c>
      <c r="C7" s="22"/>
      <c r="D7" s="23">
        <f>SUBTOTAL(9,D11:D489)</f>
        <v>0</v>
      </c>
      <c r="E7" s="23"/>
    </row>
    <row r="8" spans="2:10" hidden="1" x14ac:dyDescent="0.35">
      <c r="B8" s="1"/>
      <c r="C8" s="22"/>
      <c r="D8" s="22"/>
      <c r="E8" s="23"/>
    </row>
    <row r="9" spans="2:10" x14ac:dyDescent="0.35">
      <c r="B9" s="22" t="str">
        <f>B6&amp;B7</f>
        <v>Antal variabler: 77</v>
      </c>
      <c r="C9" s="22"/>
      <c r="D9" s="22" t="str">
        <f>D6&amp;D7</f>
        <v>Antal valda: 0</v>
      </c>
      <c r="E9" s="22"/>
      <c r="H9" s="22" t="s">
        <v>2679</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1286</v>
      </c>
      <c r="C11" t="s">
        <v>1304</v>
      </c>
      <c r="D11" s="8">
        <v>0</v>
      </c>
      <c r="E11" t="s">
        <v>1287</v>
      </c>
      <c r="F11" t="s">
        <v>1562</v>
      </c>
      <c r="G11" t="s">
        <v>2</v>
      </c>
      <c r="H11" s="21" t="s">
        <v>2556</v>
      </c>
      <c r="I11" s="40">
        <v>44197</v>
      </c>
      <c r="J11" s="21"/>
    </row>
    <row r="12" spans="2:10" x14ac:dyDescent="0.35">
      <c r="B12" t="s">
        <v>1286</v>
      </c>
      <c r="C12" t="s">
        <v>1305</v>
      </c>
      <c r="D12" s="8">
        <v>0</v>
      </c>
      <c r="E12" t="s">
        <v>1288</v>
      </c>
      <c r="F12" t="s">
        <v>1563</v>
      </c>
      <c r="G12" t="s">
        <v>2</v>
      </c>
      <c r="H12" s="21" t="s">
        <v>2557</v>
      </c>
      <c r="I12" s="40">
        <v>44197</v>
      </c>
      <c r="J12" s="21"/>
    </row>
    <row r="13" spans="2:10" x14ac:dyDescent="0.35">
      <c r="B13" t="s">
        <v>1302</v>
      </c>
      <c r="C13" t="s">
        <v>1307</v>
      </c>
      <c r="D13" s="8">
        <v>0</v>
      </c>
      <c r="E13" t="s">
        <v>1289</v>
      </c>
      <c r="F13" t="s">
        <v>2637</v>
      </c>
      <c r="G13" t="s">
        <v>2</v>
      </c>
      <c r="H13" s="21" t="s">
        <v>2558</v>
      </c>
      <c r="I13" s="40">
        <v>44197</v>
      </c>
      <c r="J13" s="21"/>
    </row>
    <row r="14" spans="2:10" x14ac:dyDescent="0.35">
      <c r="B14" t="s">
        <v>1302</v>
      </c>
      <c r="C14" t="s">
        <v>1308</v>
      </c>
      <c r="D14" s="8">
        <v>0</v>
      </c>
      <c r="E14" t="s">
        <v>1290</v>
      </c>
      <c r="F14" t="s">
        <v>2638</v>
      </c>
      <c r="G14" t="s">
        <v>2</v>
      </c>
      <c r="H14" s="21" t="s">
        <v>2559</v>
      </c>
      <c r="I14" s="40">
        <v>44197</v>
      </c>
      <c r="J14" s="21"/>
    </row>
    <row r="15" spans="2:10" x14ac:dyDescent="0.35">
      <c r="B15" t="s">
        <v>1302</v>
      </c>
      <c r="C15" t="s">
        <v>1309</v>
      </c>
      <c r="D15" s="8">
        <v>0</v>
      </c>
      <c r="E15" t="s">
        <v>1291</v>
      </c>
      <c r="F15" t="s">
        <v>2639</v>
      </c>
      <c r="G15" t="s">
        <v>2</v>
      </c>
      <c r="H15" s="21" t="s">
        <v>2560</v>
      </c>
      <c r="I15" s="40">
        <v>44197</v>
      </c>
      <c r="J15" s="21"/>
    </row>
    <row r="16" spans="2:10" x14ac:dyDescent="0.35">
      <c r="B16" t="s">
        <v>1302</v>
      </c>
      <c r="C16" t="s">
        <v>1310</v>
      </c>
      <c r="D16" s="8">
        <v>0</v>
      </c>
      <c r="E16" t="s">
        <v>1292</v>
      </c>
      <c r="F16" t="s">
        <v>2640</v>
      </c>
      <c r="G16" t="s">
        <v>1131</v>
      </c>
      <c r="H16" t="s">
        <v>1964</v>
      </c>
      <c r="I16" s="40">
        <v>44197</v>
      </c>
      <c r="J16" s="21"/>
    </row>
    <row r="17" spans="2:10" x14ac:dyDescent="0.35">
      <c r="B17" t="s">
        <v>1302</v>
      </c>
      <c r="C17" t="s">
        <v>1311</v>
      </c>
      <c r="D17" s="8">
        <v>0</v>
      </c>
      <c r="E17" t="s">
        <v>1293</v>
      </c>
      <c r="F17" t="s">
        <v>2641</v>
      </c>
      <c r="G17" t="s">
        <v>2</v>
      </c>
      <c r="H17" s="28" t="s">
        <v>1962</v>
      </c>
      <c r="I17" s="40">
        <v>44197</v>
      </c>
      <c r="J17" s="21"/>
    </row>
    <row r="18" spans="2:10" x14ac:dyDescent="0.35">
      <c r="B18" t="s">
        <v>1302</v>
      </c>
      <c r="C18" t="s">
        <v>1312</v>
      </c>
      <c r="D18" s="8">
        <v>0</v>
      </c>
      <c r="E18" t="s">
        <v>1294</v>
      </c>
      <c r="F18" t="s">
        <v>1564</v>
      </c>
      <c r="G18" t="s">
        <v>2</v>
      </c>
      <c r="H18" s="21" t="s">
        <v>2561</v>
      </c>
      <c r="I18" s="40">
        <v>44197</v>
      </c>
      <c r="J18" s="21"/>
    </row>
    <row r="19" spans="2:10" x14ac:dyDescent="0.35">
      <c r="B19" t="s">
        <v>1303</v>
      </c>
      <c r="C19" t="s">
        <v>1306</v>
      </c>
      <c r="D19" s="8">
        <v>0</v>
      </c>
      <c r="E19" t="s">
        <v>1295</v>
      </c>
      <c r="F19" t="s">
        <v>2642</v>
      </c>
      <c r="G19" t="s">
        <v>1131</v>
      </c>
      <c r="H19" s="28" t="s">
        <v>1964</v>
      </c>
      <c r="I19" s="40">
        <v>44197</v>
      </c>
      <c r="J19" s="21"/>
    </row>
    <row r="20" spans="2:10" x14ac:dyDescent="0.35">
      <c r="B20" t="s">
        <v>1303</v>
      </c>
      <c r="C20" t="s">
        <v>1313</v>
      </c>
      <c r="D20" s="8">
        <v>0</v>
      </c>
      <c r="E20" t="s">
        <v>1296</v>
      </c>
      <c r="F20" t="s">
        <v>1565</v>
      </c>
      <c r="G20" t="s">
        <v>1131</v>
      </c>
      <c r="H20" s="28" t="s">
        <v>1964</v>
      </c>
      <c r="I20" s="40">
        <v>44197</v>
      </c>
      <c r="J20" s="21"/>
    </row>
    <row r="21" spans="2:10" x14ac:dyDescent="0.35">
      <c r="B21" t="s">
        <v>1303</v>
      </c>
      <c r="C21" t="s">
        <v>1314</v>
      </c>
      <c r="D21" s="8">
        <v>0</v>
      </c>
      <c r="E21" t="s">
        <v>1297</v>
      </c>
      <c r="F21" t="s">
        <v>1566</v>
      </c>
      <c r="G21" t="s">
        <v>1131</v>
      </c>
      <c r="H21" s="28" t="s">
        <v>1964</v>
      </c>
      <c r="I21" s="40">
        <v>44197</v>
      </c>
      <c r="J21" s="21"/>
    </row>
    <row r="22" spans="2:10" x14ac:dyDescent="0.35">
      <c r="B22" t="s">
        <v>1303</v>
      </c>
      <c r="C22" t="s">
        <v>1315</v>
      </c>
      <c r="D22" s="8">
        <v>0</v>
      </c>
      <c r="E22" t="s">
        <v>1298</v>
      </c>
      <c r="F22" t="s">
        <v>1567</v>
      </c>
      <c r="G22" t="s">
        <v>1131</v>
      </c>
      <c r="H22" s="28" t="s">
        <v>1964</v>
      </c>
      <c r="I22" s="40">
        <v>44197</v>
      </c>
      <c r="J22" s="21"/>
    </row>
    <row r="23" spans="2:10" x14ac:dyDescent="0.35">
      <c r="B23" t="s">
        <v>1303</v>
      </c>
      <c r="C23" t="s">
        <v>1316</v>
      </c>
      <c r="D23" s="8">
        <v>0</v>
      </c>
      <c r="E23" t="s">
        <v>1299</v>
      </c>
      <c r="F23" t="s">
        <v>1568</v>
      </c>
      <c r="G23" t="s">
        <v>1131</v>
      </c>
      <c r="H23" s="28" t="s">
        <v>1964</v>
      </c>
      <c r="I23" s="40">
        <v>44197</v>
      </c>
      <c r="J23" s="21"/>
    </row>
    <row r="24" spans="2:10" x14ac:dyDescent="0.35">
      <c r="B24" t="s">
        <v>1303</v>
      </c>
      <c r="C24" t="s">
        <v>1317</v>
      </c>
      <c r="D24" s="8">
        <v>0</v>
      </c>
      <c r="E24" t="s">
        <v>1300</v>
      </c>
      <c r="F24" t="s">
        <v>1569</v>
      </c>
      <c r="G24" t="s">
        <v>1131</v>
      </c>
      <c r="H24" s="28" t="s">
        <v>1964</v>
      </c>
      <c r="I24" s="40">
        <v>44197</v>
      </c>
      <c r="J24" s="21"/>
    </row>
    <row r="25" spans="2:10" x14ac:dyDescent="0.35">
      <c r="B25" t="s">
        <v>1303</v>
      </c>
      <c r="C25" t="s">
        <v>1318</v>
      </c>
      <c r="D25" s="8">
        <v>0</v>
      </c>
      <c r="E25" t="s">
        <v>1301</v>
      </c>
      <c r="F25" t="s">
        <v>1570</v>
      </c>
      <c r="G25" t="s">
        <v>1131</v>
      </c>
      <c r="H25" s="28" t="s">
        <v>1964</v>
      </c>
      <c r="I25" s="40">
        <v>44197</v>
      </c>
      <c r="J25" s="21"/>
    </row>
    <row r="26" spans="2:10" x14ac:dyDescent="0.35">
      <c r="B26" t="s">
        <v>1303</v>
      </c>
      <c r="C26" t="s">
        <v>1319</v>
      </c>
      <c r="D26" s="8">
        <v>0</v>
      </c>
      <c r="E26" t="s">
        <v>1574</v>
      </c>
      <c r="F26" t="s">
        <v>1571</v>
      </c>
      <c r="G26" t="s">
        <v>1131</v>
      </c>
      <c r="H26" s="28" t="s">
        <v>1964</v>
      </c>
      <c r="I26" s="40">
        <v>44197</v>
      </c>
      <c r="J26" s="21"/>
    </row>
    <row r="27" spans="2:10" x14ac:dyDescent="0.35">
      <c r="B27" t="s">
        <v>1320</v>
      </c>
      <c r="C27" t="s">
        <v>1321</v>
      </c>
      <c r="D27" s="8">
        <v>0</v>
      </c>
      <c r="E27" t="s">
        <v>1322</v>
      </c>
      <c r="F27" t="s">
        <v>1572</v>
      </c>
      <c r="G27" t="s">
        <v>1166</v>
      </c>
      <c r="I27" s="40">
        <v>44197</v>
      </c>
      <c r="J27" s="21"/>
    </row>
    <row r="28" spans="2:10" x14ac:dyDescent="0.35">
      <c r="B28" t="s">
        <v>1320</v>
      </c>
      <c r="C28" t="s">
        <v>1328</v>
      </c>
      <c r="D28" s="8">
        <v>0</v>
      </c>
      <c r="E28" t="s">
        <v>1323</v>
      </c>
      <c r="F28" t="s">
        <v>1573</v>
      </c>
      <c r="G28" s="19" t="s">
        <v>7</v>
      </c>
      <c r="I28" s="40">
        <v>44197</v>
      </c>
      <c r="J28" s="21"/>
    </row>
    <row r="29" spans="2:10" x14ac:dyDescent="0.35">
      <c r="B29" t="s">
        <v>1320</v>
      </c>
      <c r="C29" t="s">
        <v>1329</v>
      </c>
      <c r="D29" s="8">
        <v>0</v>
      </c>
      <c r="E29" t="s">
        <v>1324</v>
      </c>
      <c r="F29" t="s">
        <v>2643</v>
      </c>
      <c r="G29" t="s">
        <v>1166</v>
      </c>
      <c r="I29" s="40">
        <v>44197</v>
      </c>
      <c r="J29" s="21"/>
    </row>
    <row r="30" spans="2:10" x14ac:dyDescent="0.35">
      <c r="B30" t="s">
        <v>1320</v>
      </c>
      <c r="C30" t="s">
        <v>1330</v>
      </c>
      <c r="D30" s="8">
        <v>0</v>
      </c>
      <c r="E30" t="s">
        <v>1325</v>
      </c>
      <c r="F30" t="s">
        <v>2644</v>
      </c>
      <c r="G30" s="19" t="s">
        <v>7</v>
      </c>
      <c r="I30" s="40">
        <v>44197</v>
      </c>
      <c r="J30" s="21"/>
    </row>
    <row r="31" spans="2:10" x14ac:dyDescent="0.35">
      <c r="B31" t="s">
        <v>1320</v>
      </c>
      <c r="C31" t="s">
        <v>1331</v>
      </c>
      <c r="D31" s="8">
        <v>0</v>
      </c>
      <c r="E31" t="s">
        <v>1326</v>
      </c>
      <c r="F31" t="s">
        <v>1575</v>
      </c>
      <c r="G31" t="s">
        <v>1166</v>
      </c>
      <c r="I31" s="40">
        <v>44197</v>
      </c>
      <c r="J31" s="21"/>
    </row>
    <row r="32" spans="2:10" x14ac:dyDescent="0.35">
      <c r="B32" t="s">
        <v>1320</v>
      </c>
      <c r="C32" t="s">
        <v>1332</v>
      </c>
      <c r="D32" s="8">
        <v>0</v>
      </c>
      <c r="E32" t="s">
        <v>1327</v>
      </c>
      <c r="F32" t="s">
        <v>1576</v>
      </c>
      <c r="G32" s="19" t="s">
        <v>7</v>
      </c>
      <c r="I32" s="40">
        <v>44197</v>
      </c>
      <c r="J32" s="21"/>
    </row>
    <row r="33" spans="2:10" x14ac:dyDescent="0.35">
      <c r="B33" t="s">
        <v>1333</v>
      </c>
      <c r="C33" t="s">
        <v>1334</v>
      </c>
      <c r="D33" s="8">
        <v>0</v>
      </c>
      <c r="E33" t="s">
        <v>1336</v>
      </c>
      <c r="F33" t="s">
        <v>1577</v>
      </c>
      <c r="G33" t="s">
        <v>2</v>
      </c>
      <c r="H33" t="s">
        <v>1966</v>
      </c>
      <c r="I33" s="40">
        <v>44197</v>
      </c>
      <c r="J33" s="21"/>
    </row>
    <row r="34" spans="2:10" x14ac:dyDescent="0.35">
      <c r="B34" t="s">
        <v>1333</v>
      </c>
      <c r="C34" t="s">
        <v>1335</v>
      </c>
      <c r="D34" s="8">
        <v>0</v>
      </c>
      <c r="E34" t="s">
        <v>1337</v>
      </c>
      <c r="F34" t="s">
        <v>1578</v>
      </c>
      <c r="G34" t="s">
        <v>2</v>
      </c>
      <c r="H34" t="s">
        <v>1967</v>
      </c>
      <c r="I34" s="40">
        <v>44197</v>
      </c>
      <c r="J34" s="21"/>
    </row>
    <row r="35" spans="2:10" x14ac:dyDescent="0.35">
      <c r="B35" t="s">
        <v>1338</v>
      </c>
      <c r="C35" t="s">
        <v>1339</v>
      </c>
      <c r="D35" s="8">
        <v>0</v>
      </c>
      <c r="E35" t="s">
        <v>1580</v>
      </c>
      <c r="F35" t="s">
        <v>1581</v>
      </c>
      <c r="G35" t="s">
        <v>1166</v>
      </c>
      <c r="I35" s="40">
        <v>44197</v>
      </c>
      <c r="J35" s="21"/>
    </row>
    <row r="36" spans="2:10" x14ac:dyDescent="0.35">
      <c r="B36" t="s">
        <v>1338</v>
      </c>
      <c r="C36" t="s">
        <v>1579</v>
      </c>
      <c r="D36" s="8">
        <v>0</v>
      </c>
      <c r="E36" t="s">
        <v>1582</v>
      </c>
      <c r="F36" t="s">
        <v>1583</v>
      </c>
      <c r="G36" t="s">
        <v>1166</v>
      </c>
      <c r="I36" s="40">
        <v>44197</v>
      </c>
      <c r="J36" s="21"/>
    </row>
    <row r="37" spans="2:10" x14ac:dyDescent="0.35">
      <c r="B37" t="s">
        <v>1340</v>
      </c>
      <c r="C37" t="s">
        <v>1341</v>
      </c>
      <c r="D37" s="8">
        <v>0</v>
      </c>
      <c r="E37" t="s">
        <v>1342</v>
      </c>
      <c r="F37" t="s">
        <v>1590</v>
      </c>
      <c r="G37" t="s">
        <v>2</v>
      </c>
      <c r="H37" s="28" t="s">
        <v>1968</v>
      </c>
      <c r="I37" s="40">
        <v>44197</v>
      </c>
      <c r="J37" s="21"/>
    </row>
    <row r="38" spans="2:10" x14ac:dyDescent="0.35">
      <c r="B38" t="s">
        <v>1340</v>
      </c>
      <c r="C38" t="s">
        <v>1344</v>
      </c>
      <c r="D38" s="8">
        <v>0</v>
      </c>
      <c r="E38" t="s">
        <v>1584</v>
      </c>
      <c r="F38" t="s">
        <v>2645</v>
      </c>
      <c r="H38" s="21" t="s">
        <v>2664</v>
      </c>
      <c r="I38" s="40">
        <v>44197</v>
      </c>
      <c r="J38" s="21"/>
    </row>
    <row r="39" spans="2:10" x14ac:dyDescent="0.35">
      <c r="B39" t="s">
        <v>1340</v>
      </c>
      <c r="C39" t="s">
        <v>1345</v>
      </c>
      <c r="D39" s="8">
        <v>0</v>
      </c>
      <c r="E39" t="s">
        <v>1585</v>
      </c>
      <c r="F39" t="s">
        <v>2646</v>
      </c>
      <c r="G39" t="s">
        <v>2</v>
      </c>
      <c r="H39" s="21" t="s">
        <v>2665</v>
      </c>
      <c r="I39" s="40">
        <v>44197</v>
      </c>
      <c r="J39" s="21"/>
    </row>
    <row r="40" spans="2:10" x14ac:dyDescent="0.35">
      <c r="B40" t="s">
        <v>1340</v>
      </c>
      <c r="C40" t="s">
        <v>1346</v>
      </c>
      <c r="D40" s="8">
        <v>0</v>
      </c>
      <c r="E40" t="s">
        <v>1343</v>
      </c>
      <c r="F40" t="s">
        <v>2647</v>
      </c>
      <c r="G40" t="s">
        <v>2</v>
      </c>
      <c r="H40" s="28" t="s">
        <v>1968</v>
      </c>
      <c r="I40" s="40">
        <v>44197</v>
      </c>
      <c r="J40" s="21"/>
    </row>
    <row r="41" spans="2:10" x14ac:dyDescent="0.35">
      <c r="B41" t="s">
        <v>1340</v>
      </c>
      <c r="C41" t="s">
        <v>1347</v>
      </c>
      <c r="D41" s="8">
        <v>0</v>
      </c>
      <c r="E41" t="s">
        <v>1586</v>
      </c>
      <c r="F41" t="s">
        <v>2648</v>
      </c>
      <c r="G41" t="s">
        <v>2</v>
      </c>
      <c r="H41" s="21" t="s">
        <v>2666</v>
      </c>
      <c r="I41" s="40">
        <v>44197</v>
      </c>
      <c r="J41" s="21"/>
    </row>
    <row r="42" spans="2:10" x14ac:dyDescent="0.35">
      <c r="C42" t="s">
        <v>1588</v>
      </c>
      <c r="D42" s="8">
        <v>0</v>
      </c>
      <c r="E42" t="s">
        <v>1587</v>
      </c>
      <c r="F42" t="s">
        <v>2649</v>
      </c>
      <c r="H42" s="21" t="s">
        <v>2667</v>
      </c>
      <c r="I42" s="40">
        <v>44197</v>
      </c>
      <c r="J42" s="21"/>
    </row>
    <row r="43" spans="2:10" x14ac:dyDescent="0.35">
      <c r="B43" t="s">
        <v>1340</v>
      </c>
      <c r="C43" t="s">
        <v>1589</v>
      </c>
      <c r="D43" s="8">
        <v>0</v>
      </c>
      <c r="E43" t="s">
        <v>1348</v>
      </c>
      <c r="F43" t="s">
        <v>2650</v>
      </c>
      <c r="G43" t="s">
        <v>2</v>
      </c>
      <c r="H43" s="21" t="s">
        <v>2668</v>
      </c>
      <c r="I43" s="40">
        <v>44197</v>
      </c>
      <c r="J43" s="21"/>
    </row>
    <row r="44" spans="2:10" x14ac:dyDescent="0.35">
      <c r="B44" t="s">
        <v>1349</v>
      </c>
      <c r="C44" t="s">
        <v>1350</v>
      </c>
      <c r="D44" s="8">
        <v>0</v>
      </c>
      <c r="E44" t="s">
        <v>1352</v>
      </c>
      <c r="F44" t="s">
        <v>1591</v>
      </c>
      <c r="G44" t="s">
        <v>2</v>
      </c>
      <c r="H44" s="28" t="s">
        <v>1969</v>
      </c>
      <c r="I44" s="40">
        <v>44197</v>
      </c>
      <c r="J44" s="21"/>
    </row>
    <row r="45" spans="2:10" x14ac:dyDescent="0.35">
      <c r="B45" t="s">
        <v>1349</v>
      </c>
      <c r="C45" t="s">
        <v>1351</v>
      </c>
      <c r="D45" s="8">
        <v>0</v>
      </c>
      <c r="E45" t="s">
        <v>1353</v>
      </c>
      <c r="F45" t="s">
        <v>1592</v>
      </c>
      <c r="G45" t="s">
        <v>2</v>
      </c>
      <c r="H45" s="28" t="s">
        <v>1970</v>
      </c>
      <c r="I45" s="40">
        <v>44197</v>
      </c>
      <c r="J45" s="21"/>
    </row>
    <row r="46" spans="2:10" x14ac:dyDescent="0.35">
      <c r="B46" t="s">
        <v>1349</v>
      </c>
      <c r="C46" t="s">
        <v>2672</v>
      </c>
      <c r="D46" s="8">
        <v>0</v>
      </c>
      <c r="E46" t="s">
        <v>1355</v>
      </c>
      <c r="F46" t="s">
        <v>1356</v>
      </c>
      <c r="G46" t="s">
        <v>2</v>
      </c>
      <c r="H46" t="s">
        <v>1962</v>
      </c>
      <c r="I46" s="40">
        <v>44197</v>
      </c>
      <c r="J46" s="21"/>
    </row>
    <row r="47" spans="2:10" x14ac:dyDescent="0.35">
      <c r="B47" t="s">
        <v>1349</v>
      </c>
      <c r="C47" t="s">
        <v>2673</v>
      </c>
      <c r="D47" s="8">
        <v>0</v>
      </c>
      <c r="E47" t="s">
        <v>1357</v>
      </c>
      <c r="F47" t="s">
        <v>1359</v>
      </c>
      <c r="G47" t="s">
        <v>1166</v>
      </c>
      <c r="I47" s="40">
        <v>44197</v>
      </c>
      <c r="J47" s="21"/>
    </row>
    <row r="48" spans="2:10" x14ac:dyDescent="0.35">
      <c r="B48" t="s">
        <v>1349</v>
      </c>
      <c r="C48" t="s">
        <v>2674</v>
      </c>
      <c r="D48" s="8">
        <v>0</v>
      </c>
      <c r="E48" t="s">
        <v>1360</v>
      </c>
      <c r="F48" t="s">
        <v>1593</v>
      </c>
      <c r="G48" t="s">
        <v>1166</v>
      </c>
      <c r="I48" s="40">
        <v>44197</v>
      </c>
      <c r="J48" s="21"/>
    </row>
    <row r="49" spans="2:10" x14ac:dyDescent="0.35">
      <c r="B49" t="s">
        <v>1596</v>
      </c>
      <c r="C49" t="s">
        <v>1354</v>
      </c>
      <c r="D49" s="8">
        <v>0</v>
      </c>
      <c r="E49" t="s">
        <v>1366</v>
      </c>
      <c r="F49" t="s">
        <v>1362</v>
      </c>
      <c r="G49" t="s">
        <v>2</v>
      </c>
      <c r="H49" t="s">
        <v>1976</v>
      </c>
      <c r="I49" s="40">
        <v>44197</v>
      </c>
      <c r="J49" s="21"/>
    </row>
    <row r="50" spans="2:10" x14ac:dyDescent="0.35">
      <c r="B50" t="s">
        <v>1596</v>
      </c>
      <c r="C50" t="s">
        <v>1363</v>
      </c>
      <c r="D50" s="8">
        <v>0</v>
      </c>
      <c r="E50" t="s">
        <v>1367</v>
      </c>
      <c r="F50" t="s">
        <v>1405</v>
      </c>
      <c r="G50" t="s">
        <v>2</v>
      </c>
      <c r="H50" s="28" t="s">
        <v>1977</v>
      </c>
      <c r="I50" s="40">
        <v>44197</v>
      </c>
      <c r="J50" s="21"/>
    </row>
    <row r="51" spans="2:10" x14ac:dyDescent="0.35">
      <c r="B51" t="s">
        <v>1596</v>
      </c>
      <c r="C51" t="s">
        <v>1364</v>
      </c>
      <c r="D51" s="8">
        <v>0</v>
      </c>
      <c r="E51" t="s">
        <v>1368</v>
      </c>
      <c r="F51" t="s">
        <v>1369</v>
      </c>
      <c r="G51" t="s">
        <v>2</v>
      </c>
      <c r="H51" s="28" t="s">
        <v>1977</v>
      </c>
      <c r="I51" s="40">
        <v>44197</v>
      </c>
      <c r="J51" s="21"/>
    </row>
    <row r="52" spans="2:10" x14ac:dyDescent="0.35">
      <c r="B52" t="s">
        <v>1596</v>
      </c>
      <c r="C52" t="s">
        <v>1365</v>
      </c>
      <c r="D52" s="8">
        <v>0</v>
      </c>
      <c r="E52" t="s">
        <v>1370</v>
      </c>
      <c r="F52" t="s">
        <v>1371</v>
      </c>
      <c r="G52" t="s">
        <v>2</v>
      </c>
      <c r="H52" s="28" t="s">
        <v>1977</v>
      </c>
      <c r="I52" s="40">
        <v>44197</v>
      </c>
      <c r="J52" s="21"/>
    </row>
    <row r="53" spans="2:10" x14ac:dyDescent="0.35">
      <c r="B53" t="s">
        <v>1596</v>
      </c>
      <c r="C53" t="s">
        <v>1373</v>
      </c>
      <c r="D53" s="8">
        <v>0</v>
      </c>
      <c r="E53" t="s">
        <v>1372</v>
      </c>
      <c r="F53" t="s">
        <v>1406</v>
      </c>
      <c r="G53" t="s">
        <v>2</v>
      </c>
      <c r="H53" s="28" t="s">
        <v>1977</v>
      </c>
      <c r="I53" s="40">
        <v>44197</v>
      </c>
      <c r="J53" s="21"/>
    </row>
    <row r="54" spans="2:10" x14ac:dyDescent="0.35">
      <c r="B54" t="s">
        <v>1408</v>
      </c>
      <c r="C54" t="s">
        <v>1374</v>
      </c>
      <c r="D54" s="8">
        <v>0</v>
      </c>
      <c r="E54" t="s">
        <v>1407</v>
      </c>
      <c r="F54" t="s">
        <v>1595</v>
      </c>
      <c r="G54" s="19" t="s">
        <v>7</v>
      </c>
      <c r="I54" s="40">
        <v>44197</v>
      </c>
      <c r="J54" s="21"/>
    </row>
    <row r="55" spans="2:10" x14ac:dyDescent="0.35">
      <c r="B55" t="s">
        <v>1408</v>
      </c>
      <c r="C55" t="s">
        <v>1375</v>
      </c>
      <c r="D55" s="8">
        <v>0</v>
      </c>
      <c r="E55" t="s">
        <v>1616</v>
      </c>
      <c r="F55" t="s">
        <v>1638</v>
      </c>
      <c r="G55" t="s">
        <v>1166</v>
      </c>
      <c r="I55" s="40">
        <v>44197</v>
      </c>
      <c r="J55" s="21"/>
    </row>
    <row r="56" spans="2:10" x14ac:dyDescent="0.35">
      <c r="B56" t="s">
        <v>1408</v>
      </c>
      <c r="C56" t="s">
        <v>1376</v>
      </c>
      <c r="D56" s="8">
        <v>0</v>
      </c>
      <c r="E56" t="s">
        <v>1617</v>
      </c>
      <c r="F56" t="s">
        <v>1639</v>
      </c>
      <c r="G56" t="s">
        <v>1166</v>
      </c>
      <c r="I56" s="40">
        <v>44197</v>
      </c>
      <c r="J56" s="21"/>
    </row>
    <row r="57" spans="2:10" x14ac:dyDescent="0.35">
      <c r="B57" t="s">
        <v>1408</v>
      </c>
      <c r="C57" t="s">
        <v>1378</v>
      </c>
      <c r="D57" s="8">
        <v>0</v>
      </c>
      <c r="E57" t="s">
        <v>1618</v>
      </c>
      <c r="F57" t="s">
        <v>1640</v>
      </c>
      <c r="G57" t="s">
        <v>1166</v>
      </c>
      <c r="I57" s="40">
        <v>44197</v>
      </c>
      <c r="J57" s="21"/>
    </row>
    <row r="58" spans="2:10" x14ac:dyDescent="0.35">
      <c r="B58" t="s">
        <v>1408</v>
      </c>
      <c r="C58" t="s">
        <v>1379</v>
      </c>
      <c r="D58" s="8">
        <v>0</v>
      </c>
      <c r="E58" t="s">
        <v>1619</v>
      </c>
      <c r="F58" t="s">
        <v>1641</v>
      </c>
      <c r="G58" t="s">
        <v>1166</v>
      </c>
      <c r="I58" s="40">
        <v>44197</v>
      </c>
      <c r="J58" s="21"/>
    </row>
    <row r="59" spans="2:10" x14ac:dyDescent="0.35">
      <c r="B59" t="s">
        <v>1408</v>
      </c>
      <c r="C59" t="s">
        <v>1380</v>
      </c>
      <c r="D59" s="8">
        <v>0</v>
      </c>
      <c r="E59" t="s">
        <v>1620</v>
      </c>
      <c r="F59" t="s">
        <v>1642</v>
      </c>
      <c r="G59" t="s">
        <v>1166</v>
      </c>
      <c r="I59" s="40">
        <v>44197</v>
      </c>
      <c r="J59" s="21"/>
    </row>
    <row r="60" spans="2:10" x14ac:dyDescent="0.35">
      <c r="B60" t="s">
        <v>1408</v>
      </c>
      <c r="C60" t="s">
        <v>1381</v>
      </c>
      <c r="D60" s="8">
        <v>0</v>
      </c>
      <c r="E60" t="s">
        <v>1621</v>
      </c>
      <c r="F60" t="s">
        <v>1643</v>
      </c>
      <c r="G60" t="s">
        <v>1166</v>
      </c>
      <c r="I60" s="40">
        <v>44197</v>
      </c>
      <c r="J60" s="21"/>
    </row>
    <row r="61" spans="2:10" x14ac:dyDescent="0.35">
      <c r="B61" t="s">
        <v>1408</v>
      </c>
      <c r="C61" t="s">
        <v>1382</v>
      </c>
      <c r="D61" s="8">
        <v>0</v>
      </c>
      <c r="E61" t="s">
        <v>1622</v>
      </c>
      <c r="F61" t="s">
        <v>2651</v>
      </c>
      <c r="G61" t="s">
        <v>1166</v>
      </c>
      <c r="I61" s="40">
        <v>44197</v>
      </c>
      <c r="J61" s="21"/>
    </row>
    <row r="62" spans="2:10" x14ac:dyDescent="0.35">
      <c r="B62" t="s">
        <v>1408</v>
      </c>
      <c r="C62" t="s">
        <v>1597</v>
      </c>
      <c r="D62" s="8">
        <v>0</v>
      </c>
      <c r="E62" t="s">
        <v>1623</v>
      </c>
      <c r="F62" t="s">
        <v>2652</v>
      </c>
      <c r="G62" t="s">
        <v>2</v>
      </c>
      <c r="H62" s="28" t="s">
        <v>1971</v>
      </c>
      <c r="I62" s="40">
        <v>44197</v>
      </c>
      <c r="J62" s="21"/>
    </row>
    <row r="63" spans="2:10" x14ac:dyDescent="0.35">
      <c r="B63" t="s">
        <v>1409</v>
      </c>
      <c r="C63" t="s">
        <v>1391</v>
      </c>
      <c r="D63" s="8">
        <v>0</v>
      </c>
      <c r="E63" t="s">
        <v>1624</v>
      </c>
      <c r="F63" t="s">
        <v>1675</v>
      </c>
      <c r="G63" t="s">
        <v>2</v>
      </c>
      <c r="H63" s="28" t="s">
        <v>1971</v>
      </c>
      <c r="I63" s="40">
        <v>44197</v>
      </c>
      <c r="J63" s="21"/>
    </row>
    <row r="64" spans="2:10" x14ac:dyDescent="0.35">
      <c r="B64" t="s">
        <v>1409</v>
      </c>
      <c r="C64" t="s">
        <v>1410</v>
      </c>
      <c r="D64" s="8">
        <v>0</v>
      </c>
      <c r="E64" t="s">
        <v>1625</v>
      </c>
      <c r="F64" t="s">
        <v>1626</v>
      </c>
      <c r="G64" t="s">
        <v>2</v>
      </c>
      <c r="H64" t="s">
        <v>1978</v>
      </c>
      <c r="I64" s="40">
        <v>44197</v>
      </c>
      <c r="J64" s="21"/>
    </row>
    <row r="65" spans="2:10" x14ac:dyDescent="0.35">
      <c r="B65" t="s">
        <v>1409</v>
      </c>
      <c r="C65" t="s">
        <v>1411</v>
      </c>
      <c r="D65" s="8">
        <v>0</v>
      </c>
      <c r="E65" t="s">
        <v>1627</v>
      </c>
      <c r="F65" t="s">
        <v>2669</v>
      </c>
      <c r="G65" s="19" t="s">
        <v>7</v>
      </c>
      <c r="I65" s="40">
        <v>44197</v>
      </c>
      <c r="J65" s="21"/>
    </row>
    <row r="66" spans="2:10" x14ac:dyDescent="0.35">
      <c r="B66" t="s">
        <v>1409</v>
      </c>
      <c r="C66" t="s">
        <v>1412</v>
      </c>
      <c r="D66" s="8">
        <v>0</v>
      </c>
      <c r="E66" t="s">
        <v>1628</v>
      </c>
      <c r="F66" t="s">
        <v>1644</v>
      </c>
      <c r="G66" t="s">
        <v>1166</v>
      </c>
      <c r="I66" s="40">
        <v>44197</v>
      </c>
      <c r="J66" s="21"/>
    </row>
    <row r="67" spans="2:10" x14ac:dyDescent="0.35">
      <c r="B67" t="s">
        <v>1409</v>
      </c>
      <c r="C67" t="s">
        <v>1413</v>
      </c>
      <c r="D67" s="8">
        <v>0</v>
      </c>
      <c r="E67" t="s">
        <v>1629</v>
      </c>
      <c r="F67" t="s">
        <v>1645</v>
      </c>
      <c r="G67" t="s">
        <v>1166</v>
      </c>
      <c r="I67" s="40">
        <v>44197</v>
      </c>
      <c r="J67" s="21"/>
    </row>
    <row r="68" spans="2:10" x14ac:dyDescent="0.35">
      <c r="B68" t="s">
        <v>1409</v>
      </c>
      <c r="C68" t="s">
        <v>1414</v>
      </c>
      <c r="D68" s="8">
        <v>0</v>
      </c>
      <c r="E68" t="s">
        <v>1630</v>
      </c>
      <c r="F68" t="s">
        <v>2653</v>
      </c>
      <c r="G68" t="s">
        <v>1166</v>
      </c>
      <c r="I68" s="40">
        <v>44197</v>
      </c>
      <c r="J68" s="21"/>
    </row>
    <row r="69" spans="2:10" x14ac:dyDescent="0.35">
      <c r="B69" t="s">
        <v>1409</v>
      </c>
      <c r="C69" t="s">
        <v>1415</v>
      </c>
      <c r="D69" s="8">
        <v>0</v>
      </c>
      <c r="E69" t="s">
        <v>1631</v>
      </c>
      <c r="F69" t="s">
        <v>1646</v>
      </c>
      <c r="G69" t="s">
        <v>1166</v>
      </c>
      <c r="I69" s="40">
        <v>44197</v>
      </c>
      <c r="J69" s="21"/>
    </row>
    <row r="70" spans="2:10" x14ac:dyDescent="0.35">
      <c r="B70" t="s">
        <v>1409</v>
      </c>
      <c r="C70" t="s">
        <v>1416</v>
      </c>
      <c r="D70" s="8">
        <v>0</v>
      </c>
      <c r="E70" t="s">
        <v>1632</v>
      </c>
      <c r="F70" t="s">
        <v>1647</v>
      </c>
      <c r="G70" t="s">
        <v>1166</v>
      </c>
      <c r="I70" s="40">
        <v>44197</v>
      </c>
      <c r="J70" s="21"/>
    </row>
    <row r="71" spans="2:10" x14ac:dyDescent="0.35">
      <c r="B71" t="s">
        <v>1409</v>
      </c>
      <c r="C71" t="s">
        <v>1417</v>
      </c>
      <c r="D71" s="8">
        <v>0</v>
      </c>
      <c r="E71" t="s">
        <v>1377</v>
      </c>
      <c r="F71" t="s">
        <v>1648</v>
      </c>
      <c r="G71" t="s">
        <v>1166</v>
      </c>
      <c r="I71" s="40">
        <v>44197</v>
      </c>
      <c r="J71" s="21"/>
    </row>
    <row r="72" spans="2:10" x14ac:dyDescent="0.35">
      <c r="B72" t="s">
        <v>1409</v>
      </c>
      <c r="C72" t="s">
        <v>1418</v>
      </c>
      <c r="D72" s="8">
        <v>0</v>
      </c>
      <c r="E72" t="s">
        <v>1383</v>
      </c>
      <c r="F72" t="s">
        <v>1649</v>
      </c>
      <c r="G72" t="s">
        <v>2</v>
      </c>
      <c r="H72" s="28" t="s">
        <v>1971</v>
      </c>
      <c r="I72" s="40">
        <v>44197</v>
      </c>
      <c r="J72" s="21"/>
    </row>
    <row r="73" spans="2:10" x14ac:dyDescent="0.35">
      <c r="B73" t="s">
        <v>1409</v>
      </c>
      <c r="C73" t="s">
        <v>1419</v>
      </c>
      <c r="D73" s="8">
        <v>0</v>
      </c>
      <c r="E73" t="s">
        <v>1384</v>
      </c>
      <c r="F73" t="s">
        <v>1650</v>
      </c>
      <c r="G73" t="s">
        <v>2</v>
      </c>
      <c r="H73" s="28" t="s">
        <v>1971</v>
      </c>
      <c r="I73" s="40">
        <v>44197</v>
      </c>
      <c r="J73" s="21"/>
    </row>
    <row r="74" spans="2:10" x14ac:dyDescent="0.35">
      <c r="B74" t="s">
        <v>1409</v>
      </c>
      <c r="C74" t="s">
        <v>1420</v>
      </c>
      <c r="D74" s="8">
        <v>0</v>
      </c>
      <c r="E74" t="s">
        <v>1383</v>
      </c>
      <c r="F74" t="s">
        <v>2654</v>
      </c>
      <c r="G74" t="s">
        <v>2</v>
      </c>
      <c r="H74" s="28" t="s">
        <v>1971</v>
      </c>
      <c r="I74" s="40">
        <v>44197</v>
      </c>
      <c r="J74" s="21"/>
    </row>
    <row r="75" spans="2:10" x14ac:dyDescent="0.35">
      <c r="B75" t="s">
        <v>1409</v>
      </c>
      <c r="C75" t="s">
        <v>1421</v>
      </c>
      <c r="D75" s="8">
        <v>0</v>
      </c>
      <c r="E75" t="s">
        <v>1637</v>
      </c>
      <c r="F75" t="s">
        <v>2655</v>
      </c>
      <c r="G75" t="s">
        <v>2</v>
      </c>
      <c r="H75" s="28" t="s">
        <v>1971</v>
      </c>
      <c r="I75" s="40">
        <v>44197</v>
      </c>
      <c r="J75" s="21"/>
    </row>
    <row r="76" spans="2:10" x14ac:dyDescent="0.35">
      <c r="B76" t="s">
        <v>1409</v>
      </c>
      <c r="C76" t="s">
        <v>1422</v>
      </c>
      <c r="D76" s="8">
        <v>0</v>
      </c>
      <c r="E76" t="s">
        <v>1651</v>
      </c>
      <c r="F76" t="s">
        <v>1652</v>
      </c>
      <c r="G76" s="19" t="s">
        <v>7</v>
      </c>
      <c r="I76" s="40">
        <v>44197</v>
      </c>
      <c r="J76" s="21"/>
    </row>
    <row r="77" spans="2:10" x14ac:dyDescent="0.35">
      <c r="B77" t="s">
        <v>1409</v>
      </c>
      <c r="C77" t="s">
        <v>1423</v>
      </c>
      <c r="D77" s="8">
        <v>0</v>
      </c>
      <c r="E77" t="s">
        <v>1653</v>
      </c>
      <c r="F77" t="s">
        <v>1385</v>
      </c>
      <c r="G77" t="s">
        <v>1166</v>
      </c>
      <c r="I77" s="40">
        <v>44197</v>
      </c>
      <c r="J77" s="21"/>
    </row>
    <row r="78" spans="2:10" x14ac:dyDescent="0.35">
      <c r="B78" t="s">
        <v>1409</v>
      </c>
      <c r="C78" t="s">
        <v>1424</v>
      </c>
      <c r="D78" s="8">
        <v>0</v>
      </c>
      <c r="E78" t="s">
        <v>1386</v>
      </c>
      <c r="F78" t="s">
        <v>2656</v>
      </c>
      <c r="G78" t="s">
        <v>1131</v>
      </c>
      <c r="H78" s="28" t="s">
        <v>1964</v>
      </c>
      <c r="I78" s="40">
        <v>44197</v>
      </c>
      <c r="J78" s="21"/>
    </row>
    <row r="79" spans="2:10" x14ac:dyDescent="0.35">
      <c r="B79" t="s">
        <v>1409</v>
      </c>
      <c r="C79" t="s">
        <v>1425</v>
      </c>
      <c r="D79" s="8">
        <v>0</v>
      </c>
      <c r="E79" t="s">
        <v>1387</v>
      </c>
      <c r="F79" t="s">
        <v>2657</v>
      </c>
      <c r="G79" t="s">
        <v>1131</v>
      </c>
      <c r="H79" s="28" t="s">
        <v>1964</v>
      </c>
      <c r="I79" s="40">
        <v>44197</v>
      </c>
      <c r="J79" s="21"/>
    </row>
    <row r="80" spans="2:10" x14ac:dyDescent="0.35">
      <c r="B80" t="s">
        <v>1409</v>
      </c>
      <c r="C80" t="s">
        <v>1426</v>
      </c>
      <c r="D80" s="8">
        <v>0</v>
      </c>
      <c r="E80" t="s">
        <v>1388</v>
      </c>
      <c r="F80" t="s">
        <v>1655</v>
      </c>
      <c r="G80" t="s">
        <v>1131</v>
      </c>
      <c r="H80" s="28" t="s">
        <v>1964</v>
      </c>
      <c r="I80" s="40">
        <v>44197</v>
      </c>
      <c r="J80" s="21"/>
    </row>
    <row r="81" spans="2:10" x14ac:dyDescent="0.35">
      <c r="B81" t="s">
        <v>1409</v>
      </c>
      <c r="C81" t="s">
        <v>1427</v>
      </c>
      <c r="D81" s="8">
        <v>0</v>
      </c>
      <c r="E81" t="s">
        <v>1389</v>
      </c>
      <c r="F81" t="s">
        <v>1656</v>
      </c>
      <c r="G81" t="s">
        <v>1131</v>
      </c>
      <c r="H81" s="28" t="s">
        <v>1964</v>
      </c>
      <c r="I81" s="40">
        <v>44197</v>
      </c>
      <c r="J81" s="21"/>
    </row>
    <row r="82" spans="2:10" x14ac:dyDescent="0.35">
      <c r="B82" t="s">
        <v>1409</v>
      </c>
      <c r="C82" t="s">
        <v>1428</v>
      </c>
      <c r="D82" s="8">
        <v>0</v>
      </c>
      <c r="E82" t="s">
        <v>1390</v>
      </c>
      <c r="F82" t="s">
        <v>1654</v>
      </c>
      <c r="G82" t="s">
        <v>1131</v>
      </c>
      <c r="H82" s="28" t="s">
        <v>1964</v>
      </c>
      <c r="I82" s="40">
        <v>44197</v>
      </c>
      <c r="J82" s="21"/>
    </row>
    <row r="83" spans="2:10" x14ac:dyDescent="0.35">
      <c r="B83" t="s">
        <v>1392</v>
      </c>
      <c r="C83" t="s">
        <v>1395</v>
      </c>
      <c r="D83" s="8">
        <v>0</v>
      </c>
      <c r="E83" t="s">
        <v>1393</v>
      </c>
      <c r="F83" t="s">
        <v>2658</v>
      </c>
      <c r="G83" t="s">
        <v>2</v>
      </c>
      <c r="H83" s="28" t="s">
        <v>1975</v>
      </c>
      <c r="I83" s="40">
        <v>44197</v>
      </c>
      <c r="J83" s="21"/>
    </row>
    <row r="84" spans="2:10" x14ac:dyDescent="0.35">
      <c r="B84" t="s">
        <v>1394</v>
      </c>
      <c r="C84" t="s">
        <v>1398</v>
      </c>
      <c r="D84" s="8">
        <v>0</v>
      </c>
      <c r="E84" t="s">
        <v>1660</v>
      </c>
      <c r="F84" t="s">
        <v>1396</v>
      </c>
      <c r="G84" t="s">
        <v>2</v>
      </c>
      <c r="I84" s="40">
        <v>44197</v>
      </c>
      <c r="J84" s="21"/>
    </row>
    <row r="85" spans="2:10" x14ac:dyDescent="0.35">
      <c r="B85" t="s">
        <v>1397</v>
      </c>
      <c r="C85" t="s">
        <v>2675</v>
      </c>
      <c r="D85" s="8">
        <v>0</v>
      </c>
      <c r="E85" t="s">
        <v>1399</v>
      </c>
      <c r="F85" t="s">
        <v>1400</v>
      </c>
      <c r="G85" t="s">
        <v>1131</v>
      </c>
      <c r="H85" t="s">
        <v>1962</v>
      </c>
      <c r="I85" s="40">
        <v>44197</v>
      </c>
      <c r="J85" s="21"/>
    </row>
    <row r="86" spans="2:10" x14ac:dyDescent="0.35">
      <c r="B86" t="s">
        <v>1397</v>
      </c>
      <c r="C86" t="s">
        <v>2676</v>
      </c>
      <c r="D86" s="8">
        <v>0</v>
      </c>
      <c r="E86" t="s">
        <v>1401</v>
      </c>
      <c r="F86" t="s">
        <v>1402</v>
      </c>
      <c r="G86" t="s">
        <v>2</v>
      </c>
      <c r="H86" s="21" t="s">
        <v>2562</v>
      </c>
      <c r="I86" s="40">
        <v>44197</v>
      </c>
      <c r="J86" s="21"/>
    </row>
    <row r="87" spans="2:10" x14ac:dyDescent="0.35">
      <c r="B87" t="s">
        <v>1397</v>
      </c>
      <c r="C87" t="s">
        <v>2677</v>
      </c>
      <c r="D87" s="8">
        <v>0</v>
      </c>
      <c r="E87" t="s">
        <v>1690</v>
      </c>
      <c r="F87" t="s">
        <v>1403</v>
      </c>
      <c r="G87" t="s">
        <v>2</v>
      </c>
      <c r="H87" s="21" t="s">
        <v>2563</v>
      </c>
      <c r="I87" s="40">
        <v>44197</v>
      </c>
      <c r="J87" s="21"/>
    </row>
    <row r="88" spans="2:10" x14ac:dyDescent="0.35">
      <c r="B88" t="s">
        <v>1276</v>
      </c>
      <c r="C88" t="s">
        <v>2678</v>
      </c>
      <c r="D88" s="8">
        <v>0</v>
      </c>
      <c r="E88" t="s">
        <v>1659</v>
      </c>
      <c r="F88" t="s">
        <v>1657</v>
      </c>
      <c r="G88" t="s">
        <v>2</v>
      </c>
      <c r="H88" s="21" t="s">
        <v>2564</v>
      </c>
      <c r="I88" s="40">
        <v>44197</v>
      </c>
      <c r="J88" s="21"/>
    </row>
  </sheetData>
  <sheetProtection algorithmName="SHA-512" hashValue="TXn+hwLHK03s4HHsVDvicpH8wwq+m1h7YJ951nstS01xIpxAxRZ42xgtOGoNB7nwMtdsfIoiBIYidhYxSCDFdQ==" saltValue="Wk+LlB6ll73EkXlZi9c8Uw==" spinCount="100000" sheet="1" objects="1" scenarios="1" selectLockedCells="1" autoFilter="0"/>
  <phoneticPr fontId="3" type="noConversion"/>
  <conditionalFormatting sqref="B11:J88">
    <cfRule type="expression" dxfId="16" priority="12">
      <formula>$D11=1</formula>
    </cfRule>
  </conditionalFormatting>
  <conditionalFormatting sqref="G28">
    <cfRule type="expression" dxfId="15" priority="18">
      <formula>$D28=1</formula>
    </cfRule>
  </conditionalFormatting>
  <conditionalFormatting sqref="G30">
    <cfRule type="expression" dxfId="14" priority="17">
      <formula>$D30=1</formula>
    </cfRule>
  </conditionalFormatting>
  <conditionalFormatting sqref="G32">
    <cfRule type="expression" dxfId="13" priority="16">
      <formula>$D32=1</formula>
    </cfRule>
  </conditionalFormatting>
  <conditionalFormatting sqref="G54">
    <cfRule type="expression" dxfId="12" priority="15">
      <formula>$D54=1</formula>
    </cfRule>
  </conditionalFormatting>
  <conditionalFormatting sqref="G65">
    <cfRule type="expression" dxfId="11" priority="14">
      <formula>$D65=1</formula>
    </cfRule>
  </conditionalFormatting>
  <conditionalFormatting sqref="G76">
    <cfRule type="expression" dxfId="10" priority="13">
      <formula>$D76=1</formula>
    </cfRule>
  </conditionalFormatting>
  <conditionalFormatting sqref="H17">
    <cfRule type="expression" dxfId="9" priority="11">
      <formula>$D17=1</formula>
    </cfRule>
  </conditionalFormatting>
  <conditionalFormatting sqref="H19:H26">
    <cfRule type="expression" dxfId="8" priority="10">
      <formula>$D19=1</formula>
    </cfRule>
  </conditionalFormatting>
  <conditionalFormatting sqref="H37">
    <cfRule type="expression" dxfId="7" priority="8">
      <formula>$D37=1</formula>
    </cfRule>
  </conditionalFormatting>
  <conditionalFormatting sqref="H40">
    <cfRule type="expression" dxfId="6" priority="9">
      <formula>$D40=1</formula>
    </cfRule>
  </conditionalFormatting>
  <conditionalFormatting sqref="H44:H45">
    <cfRule type="expression" dxfId="5" priority="7">
      <formula>$D44=1</formula>
    </cfRule>
  </conditionalFormatting>
  <conditionalFormatting sqref="H50:H53">
    <cfRule type="expression" dxfId="4" priority="6">
      <formula>$D50=1</formula>
    </cfRule>
  </conditionalFormatting>
  <conditionalFormatting sqref="H62:H63">
    <cfRule type="expression" dxfId="3" priority="5">
      <formula>$D62=1</formula>
    </cfRule>
  </conditionalFormatting>
  <conditionalFormatting sqref="H72:H75">
    <cfRule type="expression" dxfId="2" priority="4">
      <formula>$D72=1</formula>
    </cfRule>
  </conditionalFormatting>
  <conditionalFormatting sqref="H78:H83">
    <cfRule type="expression" dxfId="1" priority="2">
      <formula>$D78=1</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53792BC0-AF9F-4E21-AEC9-49433BD3ADE6}">
          <x14:formula1>
            <xm:f>'Neovård Lista'!$A$20:$A$21</xm:f>
          </x14:formula1>
          <xm:sqref>D11:D88</xm:sqref>
        </x14:dataValidation>
        <x14:dataValidation type="list" allowBlank="1" showInputMessage="1" showErrorMessage="1" xr:uid="{8D72E77E-475E-4003-BD11-251BF05CEE73}">
          <x14:formula1>
            <xm:f>'5,5y Lista'!$A$26:$D$26</xm:f>
          </x14:formula1>
          <xm:sqref>H18</xm:sqref>
        </x14:dataValidation>
        <x14:dataValidation type="list" allowBlank="1" showInputMessage="1" showErrorMessage="1" xr:uid="{2C531E9A-12D8-4DE6-A09E-66B5429D3ECD}">
          <x14:formula1>
            <xm:f>'5,5y Lista'!$A21:$K21</xm:f>
          </x14:formula1>
          <xm:sqref>H11:H15</xm:sqref>
        </x14:dataValidation>
        <x14:dataValidation type="list" allowBlank="1" showInputMessage="1" showErrorMessage="1" xr:uid="{7B0317F5-A0D4-41B1-9C37-D8A28DDE9352}">
          <x14:formula1>
            <xm:f>'5,5y Lista'!$A27:$E27</xm:f>
          </x14:formula1>
          <xm:sqref>H38:H39</xm:sqref>
        </x14:dataValidation>
        <x14:dataValidation type="list" allowBlank="1" showInputMessage="1" showErrorMessage="1" xr:uid="{44C3081C-0416-4CB5-869F-4EFB19BAFA95}">
          <x14:formula1>
            <xm:f>'5,5y Lista'!$A29:$E29</xm:f>
          </x14:formula1>
          <xm:sqref>H41:H43</xm:sqref>
        </x14:dataValidation>
        <x14:dataValidation type="list" allowBlank="1" showInputMessage="1" showErrorMessage="1" xr:uid="{ED4A0F65-FDE2-42B8-B866-C374A5191FDC}">
          <x14:formula1>
            <xm:f>'5,5y Lista'!$A32:$K32</xm:f>
          </x14:formula1>
          <xm:sqref>H86:H88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2DAE-45A3-448F-9B6E-8AC7008137AF}">
  <dimension ref="A2:N51"/>
  <sheetViews>
    <sheetView topLeftCell="A15" workbookViewId="0">
      <selection activeCell="A38" sqref="A38"/>
    </sheetView>
  </sheetViews>
  <sheetFormatPr defaultRowHeight="14.5" x14ac:dyDescent="0.35"/>
  <cols>
    <col min="1" max="1" width="69.81640625" customWidth="1"/>
    <col min="2" max="2" width="31.90625" customWidth="1"/>
    <col min="3" max="4" width="37.08984375" customWidth="1"/>
    <col min="5" max="5" width="34.54296875" customWidth="1"/>
    <col min="6" max="6" width="20.54296875" customWidth="1"/>
    <col min="7" max="7" width="31" customWidth="1"/>
    <col min="8" max="8" width="30.08984375" customWidth="1"/>
    <col min="9" max="9" width="34.6328125" customWidth="1"/>
    <col min="10" max="10" width="35.36328125" customWidth="1"/>
    <col min="11" max="11" width="36.90625" customWidth="1"/>
    <col min="12" max="12" width="81.36328125" customWidth="1"/>
    <col min="13" max="13" width="90.36328125" customWidth="1"/>
    <col min="14" max="14" width="81.36328125" customWidth="1"/>
  </cols>
  <sheetData>
    <row r="2" spans="1:14" x14ac:dyDescent="0.35">
      <c r="A2" s="2" t="s">
        <v>1678</v>
      </c>
      <c r="B2" s="2" t="s">
        <v>1679</v>
      </c>
      <c r="C2" s="2" t="s">
        <v>1680</v>
      </c>
      <c r="D2" s="2" t="s">
        <v>1681</v>
      </c>
      <c r="E2" s="2" t="s">
        <v>1682</v>
      </c>
      <c r="F2" s="2" t="s">
        <v>1683</v>
      </c>
      <c r="G2" s="10" t="s">
        <v>1667</v>
      </c>
      <c r="H2" s="10" t="s">
        <v>1668</v>
      </c>
      <c r="I2" s="10" t="s">
        <v>1669</v>
      </c>
      <c r="J2" s="10" t="s">
        <v>1670</v>
      </c>
      <c r="K2" s="10" t="s">
        <v>1671</v>
      </c>
      <c r="L2" s="10" t="s">
        <v>1688</v>
      </c>
      <c r="M2" s="10" t="s">
        <v>1689</v>
      </c>
      <c r="N2" s="10" t="s">
        <v>1692</v>
      </c>
    </row>
    <row r="3" spans="1:14" ht="15" customHeight="1" x14ac:dyDescent="0.35">
      <c r="A3" s="12" t="s">
        <v>1140</v>
      </c>
      <c r="B3" s="12" t="s">
        <v>1478</v>
      </c>
      <c r="C3" s="12" t="s">
        <v>1482</v>
      </c>
      <c r="D3" s="12" t="s">
        <v>1482</v>
      </c>
      <c r="E3" s="13" t="s">
        <v>1485</v>
      </c>
      <c r="F3" s="12" t="s">
        <v>1505</v>
      </c>
      <c r="G3" s="14" t="s">
        <v>1684</v>
      </c>
      <c r="H3" s="14" t="s">
        <v>1684</v>
      </c>
      <c r="I3" s="12" t="s">
        <v>1521</v>
      </c>
      <c r="J3" s="12" t="s">
        <v>1521</v>
      </c>
      <c r="K3" s="12" t="s">
        <v>1551</v>
      </c>
      <c r="L3" s="14" t="s">
        <v>1532</v>
      </c>
      <c r="M3" s="12" t="s">
        <v>1536</v>
      </c>
      <c r="N3" s="12" t="s">
        <v>1540</v>
      </c>
    </row>
    <row r="4" spans="1:14" x14ac:dyDescent="0.35">
      <c r="A4" t="s">
        <v>1141</v>
      </c>
      <c r="B4" t="s">
        <v>1474</v>
      </c>
      <c r="C4" t="s">
        <v>1483</v>
      </c>
      <c r="D4" t="s">
        <v>1483</v>
      </c>
      <c r="E4" s="11" t="s">
        <v>1486</v>
      </c>
      <c r="F4" t="s">
        <v>1507</v>
      </c>
      <c r="G4" t="s">
        <v>1685</v>
      </c>
      <c r="H4" t="s">
        <v>1685</v>
      </c>
      <c r="I4" t="s">
        <v>1522</v>
      </c>
      <c r="J4" t="s">
        <v>1522</v>
      </c>
      <c r="K4" t="s">
        <v>1686</v>
      </c>
      <c r="L4" t="s">
        <v>1533</v>
      </c>
      <c r="M4" t="s">
        <v>1537</v>
      </c>
      <c r="N4" t="s">
        <v>1541</v>
      </c>
    </row>
    <row r="5" spans="1:14" x14ac:dyDescent="0.35">
      <c r="A5" t="s">
        <v>1142</v>
      </c>
      <c r="B5" t="s">
        <v>1475</v>
      </c>
      <c r="C5" t="s">
        <v>1479</v>
      </c>
      <c r="D5" t="s">
        <v>1479</v>
      </c>
      <c r="E5" s="9" t="s">
        <v>1484</v>
      </c>
      <c r="F5" t="s">
        <v>1506</v>
      </c>
      <c r="G5" t="s">
        <v>1510</v>
      </c>
      <c r="H5" t="s">
        <v>1510</v>
      </c>
      <c r="I5" t="s">
        <v>1523</v>
      </c>
      <c r="J5" t="s">
        <v>1523</v>
      </c>
      <c r="K5" t="s">
        <v>1687</v>
      </c>
      <c r="L5" t="s">
        <v>1534</v>
      </c>
      <c r="M5" t="s">
        <v>1538</v>
      </c>
      <c r="N5" t="s">
        <v>1542</v>
      </c>
    </row>
    <row r="6" spans="1:14" x14ac:dyDescent="0.35">
      <c r="A6" t="s">
        <v>1143</v>
      </c>
      <c r="B6" t="s">
        <v>1476</v>
      </c>
      <c r="C6" t="s">
        <v>1480</v>
      </c>
      <c r="D6" t="s">
        <v>1480</v>
      </c>
      <c r="G6" t="s">
        <v>1511</v>
      </c>
      <c r="H6" t="s">
        <v>1511</v>
      </c>
      <c r="I6" t="s">
        <v>1524</v>
      </c>
      <c r="J6" t="s">
        <v>1524</v>
      </c>
      <c r="L6" t="s">
        <v>1535</v>
      </c>
      <c r="M6" t="s">
        <v>1539</v>
      </c>
      <c r="N6" t="s">
        <v>1543</v>
      </c>
    </row>
    <row r="7" spans="1:14" x14ac:dyDescent="0.35">
      <c r="A7" t="s">
        <v>1144</v>
      </c>
      <c r="B7" t="s">
        <v>1477</v>
      </c>
      <c r="C7" t="s">
        <v>1481</v>
      </c>
      <c r="D7" t="s">
        <v>1481</v>
      </c>
      <c r="N7" t="s">
        <v>1544</v>
      </c>
    </row>
    <row r="8" spans="1:14" x14ac:dyDescent="0.35">
      <c r="A8" t="s">
        <v>1145</v>
      </c>
      <c r="N8" t="s">
        <v>1545</v>
      </c>
    </row>
    <row r="9" spans="1:14" x14ac:dyDescent="0.35">
      <c r="A9" t="s">
        <v>1146</v>
      </c>
      <c r="N9" t="s">
        <v>1546</v>
      </c>
    </row>
    <row r="10" spans="1:14" x14ac:dyDescent="0.35">
      <c r="N10" t="s">
        <v>1547</v>
      </c>
    </row>
    <row r="11" spans="1:14" x14ac:dyDescent="0.35">
      <c r="N11" t="s">
        <v>1548</v>
      </c>
    </row>
    <row r="12" spans="1:14" x14ac:dyDescent="0.35">
      <c r="N12" t="s">
        <v>1549</v>
      </c>
    </row>
    <row r="21" spans="1:8" x14ac:dyDescent="0.35">
      <c r="A21" s="2" t="s">
        <v>2556</v>
      </c>
      <c r="B21" s="12" t="s">
        <v>1140</v>
      </c>
      <c r="C21" t="s">
        <v>1141</v>
      </c>
      <c r="D21" t="s">
        <v>1142</v>
      </c>
      <c r="E21" t="s">
        <v>1143</v>
      </c>
      <c r="F21" t="s">
        <v>1144</v>
      </c>
      <c r="G21" t="s">
        <v>1145</v>
      </c>
      <c r="H21" t="s">
        <v>1146</v>
      </c>
    </row>
    <row r="22" spans="1:8" x14ac:dyDescent="0.35">
      <c r="A22" s="2" t="s">
        <v>2557</v>
      </c>
      <c r="B22" s="12" t="s">
        <v>1478</v>
      </c>
      <c r="C22" t="s">
        <v>1474</v>
      </c>
      <c r="D22" t="s">
        <v>1475</v>
      </c>
      <c r="E22" t="s">
        <v>1476</v>
      </c>
      <c r="F22" t="s">
        <v>1477</v>
      </c>
    </row>
    <row r="23" spans="1:8" x14ac:dyDescent="0.35">
      <c r="A23" s="2" t="s">
        <v>2661</v>
      </c>
      <c r="B23" s="12" t="s">
        <v>1482</v>
      </c>
      <c r="C23" t="s">
        <v>1483</v>
      </c>
      <c r="D23" t="s">
        <v>1479</v>
      </c>
      <c r="E23" t="s">
        <v>1480</v>
      </c>
      <c r="F23" t="s">
        <v>1481</v>
      </c>
    </row>
    <row r="24" spans="1:8" x14ac:dyDescent="0.35">
      <c r="A24" s="2" t="s">
        <v>2662</v>
      </c>
      <c r="B24" s="12" t="s">
        <v>1482</v>
      </c>
      <c r="C24" t="s">
        <v>1483</v>
      </c>
      <c r="D24" t="s">
        <v>1479</v>
      </c>
      <c r="E24" t="s">
        <v>1480</v>
      </c>
      <c r="F24" t="s">
        <v>1481</v>
      </c>
    </row>
    <row r="25" spans="1:8" x14ac:dyDescent="0.35">
      <c r="A25" s="2" t="s">
        <v>2663</v>
      </c>
      <c r="B25" s="13" t="s">
        <v>1485</v>
      </c>
      <c r="C25" s="11" t="s">
        <v>1486</v>
      </c>
      <c r="D25" s="9" t="s">
        <v>1484</v>
      </c>
    </row>
    <row r="26" spans="1:8" x14ac:dyDescent="0.35">
      <c r="A26" s="2" t="s">
        <v>2561</v>
      </c>
      <c r="B26" s="12" t="s">
        <v>1505</v>
      </c>
      <c r="C26" t="s">
        <v>1507</v>
      </c>
      <c r="D26" t="s">
        <v>1506</v>
      </c>
    </row>
    <row r="27" spans="1:8" x14ac:dyDescent="0.35">
      <c r="A27" s="2" t="s">
        <v>2664</v>
      </c>
      <c r="B27" s="12" t="s">
        <v>1684</v>
      </c>
      <c r="C27" t="s">
        <v>1685</v>
      </c>
      <c r="D27" t="s">
        <v>1510</v>
      </c>
      <c r="E27" t="s">
        <v>1511</v>
      </c>
    </row>
    <row r="28" spans="1:8" x14ac:dyDescent="0.35">
      <c r="A28" s="2" t="s">
        <v>2665</v>
      </c>
      <c r="B28" s="12" t="s">
        <v>1684</v>
      </c>
      <c r="C28" t="s">
        <v>1685</v>
      </c>
      <c r="D28" t="s">
        <v>1510</v>
      </c>
      <c r="E28" t="s">
        <v>1511</v>
      </c>
    </row>
    <row r="29" spans="1:8" x14ac:dyDescent="0.35">
      <c r="A29" s="2" t="s">
        <v>2666</v>
      </c>
      <c r="B29" s="12" t="s">
        <v>1521</v>
      </c>
      <c r="C29" t="s">
        <v>1522</v>
      </c>
      <c r="D29" t="s">
        <v>1523</v>
      </c>
      <c r="E29" t="s">
        <v>1524</v>
      </c>
    </row>
    <row r="30" spans="1:8" x14ac:dyDescent="0.35">
      <c r="A30" s="2" t="s">
        <v>2667</v>
      </c>
      <c r="B30" s="12" t="s">
        <v>1521</v>
      </c>
      <c r="C30" t="s">
        <v>1522</v>
      </c>
      <c r="D30" t="s">
        <v>1523</v>
      </c>
      <c r="E30" t="s">
        <v>1524</v>
      </c>
    </row>
    <row r="31" spans="1:8" x14ac:dyDescent="0.35">
      <c r="A31" s="2" t="s">
        <v>2668</v>
      </c>
      <c r="B31" s="12" t="s">
        <v>1551</v>
      </c>
      <c r="C31" t="s">
        <v>1686</v>
      </c>
      <c r="D31" t="s">
        <v>1687</v>
      </c>
    </row>
    <row r="32" spans="1:8" ht="43.5" x14ac:dyDescent="0.35">
      <c r="A32" s="2" t="s">
        <v>2562</v>
      </c>
      <c r="B32" s="14" t="s">
        <v>1532</v>
      </c>
      <c r="C32" t="s">
        <v>1533</v>
      </c>
      <c r="D32" t="s">
        <v>1534</v>
      </c>
      <c r="E32" t="s">
        <v>1535</v>
      </c>
    </row>
    <row r="33" spans="1:11" x14ac:dyDescent="0.35">
      <c r="A33" s="2" t="s">
        <v>2563</v>
      </c>
      <c r="B33" s="12" t="s">
        <v>1536</v>
      </c>
      <c r="C33" t="s">
        <v>1537</v>
      </c>
      <c r="D33" t="s">
        <v>1538</v>
      </c>
      <c r="E33" t="s">
        <v>1539</v>
      </c>
    </row>
    <row r="34" spans="1:11" x14ac:dyDescent="0.35">
      <c r="A34" s="2" t="s">
        <v>2564</v>
      </c>
      <c r="B34" s="12" t="s">
        <v>1540</v>
      </c>
      <c r="C34" t="s">
        <v>1541</v>
      </c>
      <c r="D34" t="s">
        <v>1542</v>
      </c>
      <c r="E34" t="s">
        <v>1543</v>
      </c>
      <c r="F34" t="s">
        <v>1544</v>
      </c>
      <c r="G34" t="s">
        <v>1545</v>
      </c>
      <c r="H34" t="s">
        <v>1546</v>
      </c>
      <c r="I34" t="s">
        <v>1547</v>
      </c>
      <c r="J34" t="s">
        <v>1548</v>
      </c>
      <c r="K34" t="s">
        <v>1549</v>
      </c>
    </row>
    <row r="38" spans="1:11" x14ac:dyDescent="0.35">
      <c r="A38" t="s">
        <v>1562</v>
      </c>
      <c r="B38" t="str">
        <f>MID(C38,1,5)&amp;A38</f>
        <v>Lista5,5y_orsak_Uppf</v>
      </c>
      <c r="C38" t="s">
        <v>1661</v>
      </c>
    </row>
    <row r="39" spans="1:11" x14ac:dyDescent="0.35">
      <c r="A39" t="s">
        <v>1563</v>
      </c>
      <c r="B39" t="str">
        <f t="shared" ref="B39:B51" si="0">MID(C39,1,5)&amp;A39</f>
        <v>Lista5,5y_orsak_EjDeltag</v>
      </c>
      <c r="C39" t="s">
        <v>1662</v>
      </c>
    </row>
    <row r="40" spans="1:11" x14ac:dyDescent="0.35">
      <c r="A40" t="s">
        <v>2637</v>
      </c>
      <c r="B40" t="str">
        <f t="shared" si="0"/>
        <v>Lista5,5y_vaardhav1_Utbildn</v>
      </c>
      <c r="C40" t="s">
        <v>1664</v>
      </c>
    </row>
    <row r="41" spans="1:11" x14ac:dyDescent="0.35">
      <c r="A41" t="s">
        <v>2638</v>
      </c>
      <c r="B41" t="str">
        <f t="shared" si="0"/>
        <v>Lista5,5y_vaardhav2_Utbildn</v>
      </c>
      <c r="C41" t="s">
        <v>1665</v>
      </c>
    </row>
    <row r="42" spans="1:11" x14ac:dyDescent="0.35">
      <c r="A42" t="s">
        <v>2639</v>
      </c>
      <c r="B42" t="str">
        <f t="shared" si="0"/>
        <v>Lista5,5y_hemspraak</v>
      </c>
      <c r="C42" t="s">
        <v>1666</v>
      </c>
    </row>
    <row r="43" spans="1:11" x14ac:dyDescent="0.35">
      <c r="A43" t="s">
        <v>1564</v>
      </c>
      <c r="B43" t="str">
        <f t="shared" si="0"/>
        <v>Lista5,5y_omsorg</v>
      </c>
      <c r="C43" t="s">
        <v>1663</v>
      </c>
    </row>
    <row r="44" spans="1:11" x14ac:dyDescent="0.35">
      <c r="A44" t="s">
        <v>2645</v>
      </c>
      <c r="B44" t="str">
        <f t="shared" si="0"/>
        <v>Lista5,5y_syn_nedsatt_vae</v>
      </c>
      <c r="C44" t="s">
        <v>1667</v>
      </c>
    </row>
    <row r="45" spans="1:11" x14ac:dyDescent="0.35">
      <c r="A45" t="s">
        <v>2646</v>
      </c>
      <c r="B45" t="str">
        <f t="shared" si="0"/>
        <v>Lista5,5y_syn_nedsatt_hoe</v>
      </c>
      <c r="C45" t="s">
        <v>1668</v>
      </c>
    </row>
    <row r="46" spans="1:11" x14ac:dyDescent="0.35">
      <c r="A46" t="s">
        <v>2659</v>
      </c>
      <c r="B46" t="str">
        <f t="shared" si="0"/>
        <v>Lista5,5y_hoersel_nedsatt_vae</v>
      </c>
      <c r="C46" t="s">
        <v>1669</v>
      </c>
    </row>
    <row r="47" spans="1:11" x14ac:dyDescent="0.35">
      <c r="A47" t="s">
        <v>2660</v>
      </c>
      <c r="B47" t="str">
        <f t="shared" si="0"/>
        <v>Lista5,5y_hoersel_nedsatt_hoe</v>
      </c>
      <c r="C47" t="s">
        <v>1670</v>
      </c>
    </row>
    <row r="48" spans="1:11" x14ac:dyDescent="0.35">
      <c r="A48" t="s">
        <v>2650</v>
      </c>
      <c r="B48" t="str">
        <f t="shared" si="0"/>
        <v>Lista5,5y_spraakutv</v>
      </c>
      <c r="C48" t="s">
        <v>1671</v>
      </c>
    </row>
    <row r="49" spans="1:3" x14ac:dyDescent="0.35">
      <c r="A49" t="s">
        <v>1402</v>
      </c>
      <c r="B49" t="str">
        <f t="shared" si="0"/>
        <v>Lista5,5y_ej_norm_utv</v>
      </c>
      <c r="C49" t="s">
        <v>1676</v>
      </c>
    </row>
    <row r="50" spans="1:3" x14ac:dyDescent="0.35">
      <c r="A50" t="s">
        <v>1403</v>
      </c>
      <c r="B50" t="str">
        <f t="shared" si="0"/>
        <v>Lista5,5y_remiss</v>
      </c>
      <c r="C50" t="s">
        <v>1677</v>
      </c>
    </row>
    <row r="51" spans="1:3" x14ac:dyDescent="0.35">
      <c r="A51" t="s">
        <v>1657</v>
      </c>
      <c r="B51" t="str">
        <f t="shared" si="0"/>
        <v>Lista5,5y_profession</v>
      </c>
      <c r="C51" t="s">
        <v>1954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C933-5429-4DBD-9E75-2F0FF5B41419}">
  <dimension ref="B1:J71"/>
  <sheetViews>
    <sheetView showGridLines="0" showRowColHeaders="0" zoomScale="98" zoomScaleNormal="98" workbookViewId="0">
      <pane ySplit="10" topLeftCell="A11" activePane="bottomLeft" state="frozen"/>
      <selection pane="bottomLeft" activeCell="D26" sqref="D26"/>
    </sheetView>
  </sheetViews>
  <sheetFormatPr defaultColWidth="8.90625" defaultRowHeight="14.5" x14ac:dyDescent="0.35"/>
  <cols>
    <col min="1" max="1" width="2.90625" customWidth="1"/>
    <col min="2" max="2" width="27" customWidth="1"/>
    <col min="3" max="3" width="6.54296875" customWidth="1"/>
    <col min="4" max="4" width="12.90625" customWidth="1"/>
    <col min="5" max="5" width="36.54296875" customWidth="1"/>
    <col min="6" max="6" width="25.54296875" customWidth="1"/>
    <col min="7" max="7" width="14.08984375" customWidth="1"/>
    <col min="8" max="8" width="30.1796875" bestFit="1" customWidth="1"/>
    <col min="9" max="9" width="12.6328125" customWidth="1"/>
    <col min="10" max="10" width="32.906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1693</v>
      </c>
      <c r="C5" s="30"/>
      <c r="D5" s="30"/>
      <c r="E5" s="30"/>
      <c r="F5" s="30"/>
      <c r="G5" s="30"/>
      <c r="I5" s="30"/>
      <c r="J5" s="30"/>
    </row>
    <row r="6" spans="2:10" hidden="1" x14ac:dyDescent="0.35">
      <c r="B6" s="25" t="s">
        <v>1095</v>
      </c>
      <c r="C6" s="22"/>
      <c r="D6" s="22" t="s">
        <v>1096</v>
      </c>
      <c r="E6" s="23"/>
    </row>
    <row r="7" spans="2:10" hidden="1" x14ac:dyDescent="0.35">
      <c r="B7" s="23">
        <f>SUBTOTAL(3,B11:B482)</f>
        <v>61</v>
      </c>
      <c r="C7" s="22"/>
      <c r="D7" s="23">
        <f>SUBTOTAL(9,D11:D482)</f>
        <v>0</v>
      </c>
      <c r="E7" s="23"/>
    </row>
    <row r="8" spans="2:10" hidden="1" x14ac:dyDescent="0.35">
      <c r="B8" s="1"/>
      <c r="C8" s="22"/>
      <c r="D8" s="22"/>
      <c r="E8" s="23"/>
    </row>
    <row r="9" spans="2:10" x14ac:dyDescent="0.35">
      <c r="B9" s="22" t="str">
        <f>B6&amp;B7</f>
        <v>Antal variabler: 61</v>
      </c>
      <c r="C9" s="22"/>
      <c r="D9" s="22" t="str">
        <f>D6&amp;D7</f>
        <v>Antal valda: 0</v>
      </c>
      <c r="E9" s="22"/>
      <c r="H9" s="22" t="s">
        <v>2679</v>
      </c>
    </row>
    <row r="10" spans="2:10" s="31" customFormat="1" ht="29.4" customHeight="1" x14ac:dyDescent="0.35">
      <c r="B10" s="32" t="s">
        <v>1133</v>
      </c>
      <c r="C10" s="33" t="s">
        <v>1129</v>
      </c>
      <c r="D10" s="34" t="s">
        <v>1093</v>
      </c>
      <c r="E10" s="35" t="s">
        <v>1128</v>
      </c>
      <c r="F10" s="35" t="s">
        <v>2681</v>
      </c>
      <c r="G10" s="35" t="s">
        <v>0</v>
      </c>
      <c r="H10" s="36" t="s">
        <v>1961</v>
      </c>
      <c r="I10" s="37" t="s">
        <v>1094</v>
      </c>
      <c r="J10" s="35" t="s">
        <v>1068</v>
      </c>
    </row>
    <row r="11" spans="2:10" x14ac:dyDescent="0.35">
      <c r="B11" s="26" t="s">
        <v>1694</v>
      </c>
      <c r="C11" s="27">
        <v>1</v>
      </c>
      <c r="D11" s="1">
        <v>0</v>
      </c>
      <c r="E11" s="26" t="s">
        <v>1695</v>
      </c>
      <c r="F11" s="26" t="s">
        <v>1696</v>
      </c>
      <c r="G11" s="20" t="s">
        <v>7</v>
      </c>
      <c r="H11" s="28"/>
      <c r="I11" s="40">
        <v>39083</v>
      </c>
      <c r="J11" s="6"/>
    </row>
    <row r="12" spans="2:10" x14ac:dyDescent="0.35">
      <c r="B12" s="26" t="s">
        <v>1694</v>
      </c>
      <c r="C12" s="27">
        <v>2</v>
      </c>
      <c r="D12" s="1">
        <v>0</v>
      </c>
      <c r="E12" s="26" t="s">
        <v>1697</v>
      </c>
      <c r="F12" s="26" t="s">
        <v>1698</v>
      </c>
      <c r="G12" s="26" t="s">
        <v>407</v>
      </c>
      <c r="H12" s="28"/>
      <c r="I12" s="40">
        <v>39083</v>
      </c>
      <c r="J12" s="6"/>
    </row>
    <row r="13" spans="2:10" x14ac:dyDescent="0.35">
      <c r="B13" s="26" t="s">
        <v>1694</v>
      </c>
      <c r="C13" s="27">
        <v>3</v>
      </c>
      <c r="D13" s="1">
        <v>0</v>
      </c>
      <c r="E13" s="26" t="s">
        <v>1699</v>
      </c>
      <c r="F13" s="26" t="s">
        <v>1701</v>
      </c>
      <c r="G13" s="20" t="s">
        <v>7</v>
      </c>
      <c r="H13" s="28"/>
      <c r="I13" s="40">
        <v>39083</v>
      </c>
      <c r="J13" s="6"/>
    </row>
    <row r="14" spans="2:10" x14ac:dyDescent="0.35">
      <c r="B14" s="26" t="s">
        <v>1694</v>
      </c>
      <c r="C14" s="27">
        <v>4</v>
      </c>
      <c r="D14" s="1">
        <v>0</v>
      </c>
      <c r="E14" s="26" t="s">
        <v>1700</v>
      </c>
      <c r="F14" s="26" t="s">
        <v>1702</v>
      </c>
      <c r="G14" s="26" t="s">
        <v>407</v>
      </c>
      <c r="I14" s="40">
        <v>39083</v>
      </c>
      <c r="J14" s="21"/>
    </row>
    <row r="15" spans="2:10" x14ac:dyDescent="0.35">
      <c r="B15" s="26" t="s">
        <v>1694</v>
      </c>
      <c r="C15" s="27">
        <v>5</v>
      </c>
      <c r="D15" s="1">
        <v>0</v>
      </c>
      <c r="E15" s="26" t="s">
        <v>1703</v>
      </c>
      <c r="F15" s="26" t="s">
        <v>1705</v>
      </c>
      <c r="G15" s="20" t="s">
        <v>7</v>
      </c>
      <c r="I15" s="40">
        <v>39083</v>
      </c>
      <c r="J15" s="21"/>
    </row>
    <row r="16" spans="2:10" x14ac:dyDescent="0.35">
      <c r="B16" s="26" t="s">
        <v>1694</v>
      </c>
      <c r="C16" s="27">
        <v>6</v>
      </c>
      <c r="D16" s="1">
        <v>0</v>
      </c>
      <c r="E16" s="26" t="s">
        <v>1704</v>
      </c>
      <c r="F16" s="26" t="s">
        <v>1706</v>
      </c>
      <c r="G16" s="26" t="s">
        <v>407</v>
      </c>
      <c r="I16" s="40">
        <v>39083</v>
      </c>
      <c r="J16" s="21"/>
    </row>
    <row r="17" spans="2:10" x14ac:dyDescent="0.35">
      <c r="B17" s="26" t="s">
        <v>1694</v>
      </c>
      <c r="C17" s="27">
        <v>7</v>
      </c>
      <c r="D17" s="1">
        <v>0</v>
      </c>
      <c r="E17" s="26" t="s">
        <v>1707</v>
      </c>
      <c r="F17" s="26" t="s">
        <v>1709</v>
      </c>
      <c r="G17" s="20" t="s">
        <v>7</v>
      </c>
      <c r="I17" s="40">
        <v>39083</v>
      </c>
      <c r="J17" s="21"/>
    </row>
    <row r="18" spans="2:10" x14ac:dyDescent="0.35">
      <c r="B18" s="26" t="s">
        <v>1694</v>
      </c>
      <c r="C18" s="27">
        <v>8</v>
      </c>
      <c r="D18" s="1">
        <v>0</v>
      </c>
      <c r="E18" s="26" t="s">
        <v>1708</v>
      </c>
      <c r="F18" s="26" t="s">
        <v>1710</v>
      </c>
      <c r="G18" s="26" t="s">
        <v>407</v>
      </c>
      <c r="I18" s="40">
        <v>39083</v>
      </c>
      <c r="J18" s="21"/>
    </row>
    <row r="19" spans="2:10" x14ac:dyDescent="0.35">
      <c r="B19" s="26" t="s">
        <v>1694</v>
      </c>
      <c r="C19" s="27">
        <v>9</v>
      </c>
      <c r="D19" s="8">
        <v>0</v>
      </c>
      <c r="E19" s="26" t="s">
        <v>1711</v>
      </c>
      <c r="F19" s="26" t="s">
        <v>1713</v>
      </c>
      <c r="G19" s="20" t="s">
        <v>7</v>
      </c>
      <c r="I19" s="40">
        <v>39083</v>
      </c>
      <c r="J19" s="21"/>
    </row>
    <row r="20" spans="2:10" x14ac:dyDescent="0.35">
      <c r="B20" s="26" t="s">
        <v>1694</v>
      </c>
      <c r="C20" s="27">
        <v>10</v>
      </c>
      <c r="D20" s="8">
        <v>0</v>
      </c>
      <c r="E20" s="26" t="s">
        <v>1712</v>
      </c>
      <c r="F20" s="26" t="s">
        <v>1714</v>
      </c>
      <c r="G20" s="26" t="s">
        <v>407</v>
      </c>
      <c r="I20" s="40">
        <v>39083</v>
      </c>
      <c r="J20" s="21"/>
    </row>
    <row r="21" spans="2:10" x14ac:dyDescent="0.35">
      <c r="B21" s="26" t="s">
        <v>1694</v>
      </c>
      <c r="C21" s="27">
        <v>11</v>
      </c>
      <c r="D21" s="8">
        <v>0</v>
      </c>
      <c r="E21" t="s">
        <v>1717</v>
      </c>
      <c r="F21" s="26" t="s">
        <v>1715</v>
      </c>
      <c r="G21" s="20" t="s">
        <v>7</v>
      </c>
      <c r="I21" s="40">
        <v>39083</v>
      </c>
      <c r="J21" s="21"/>
    </row>
    <row r="22" spans="2:10" x14ac:dyDescent="0.35">
      <c r="B22" s="26" t="s">
        <v>1694</v>
      </c>
      <c r="C22" s="27">
        <v>12</v>
      </c>
      <c r="D22" s="8">
        <v>0</v>
      </c>
      <c r="E22" t="s">
        <v>1718</v>
      </c>
      <c r="F22" s="26" t="s">
        <v>1716</v>
      </c>
      <c r="G22" s="26" t="s">
        <v>407</v>
      </c>
      <c r="I22" s="40">
        <v>39083</v>
      </c>
      <c r="J22" s="21"/>
    </row>
    <row r="23" spans="2:10" x14ac:dyDescent="0.35">
      <c r="B23" s="26" t="s">
        <v>1719</v>
      </c>
      <c r="C23" s="27">
        <v>101</v>
      </c>
      <c r="D23" s="8">
        <v>0</v>
      </c>
      <c r="E23" s="26" t="s">
        <v>1719</v>
      </c>
      <c r="F23" s="26" t="s">
        <v>1720</v>
      </c>
      <c r="G23" t="s">
        <v>1131</v>
      </c>
      <c r="H23" s="38" t="s">
        <v>2592</v>
      </c>
      <c r="I23" s="40">
        <v>39083</v>
      </c>
      <c r="J23" s="21"/>
    </row>
    <row r="24" spans="2:10" x14ac:dyDescent="0.35">
      <c r="B24" s="26" t="s">
        <v>1721</v>
      </c>
      <c r="C24" s="27">
        <v>201</v>
      </c>
      <c r="D24" s="8">
        <v>0</v>
      </c>
      <c r="E24" t="s">
        <v>1722</v>
      </c>
      <c r="F24" s="26" t="s">
        <v>1723</v>
      </c>
      <c r="G24" s="29" t="s">
        <v>2</v>
      </c>
      <c r="I24" s="40">
        <v>39083</v>
      </c>
      <c r="J24" s="21"/>
    </row>
    <row r="25" spans="2:10" x14ac:dyDescent="0.35">
      <c r="B25" s="26" t="s">
        <v>1721</v>
      </c>
      <c r="C25" s="27">
        <v>202</v>
      </c>
      <c r="D25" s="8">
        <v>0</v>
      </c>
      <c r="E25" t="s">
        <v>1724</v>
      </c>
      <c r="F25" s="26" t="s">
        <v>1725</v>
      </c>
      <c r="G25" s="29" t="s">
        <v>2</v>
      </c>
      <c r="I25" s="40">
        <v>39083</v>
      </c>
      <c r="J25" s="21"/>
    </row>
    <row r="26" spans="2:10" x14ac:dyDescent="0.35">
      <c r="B26" s="26" t="s">
        <v>1721</v>
      </c>
      <c r="C26" s="27">
        <v>203</v>
      </c>
      <c r="D26" s="8">
        <v>0</v>
      </c>
      <c r="E26" t="s">
        <v>1726</v>
      </c>
      <c r="F26" s="26" t="s">
        <v>1728</v>
      </c>
      <c r="G26" s="29" t="s">
        <v>2</v>
      </c>
      <c r="I26" s="40">
        <v>39083</v>
      </c>
      <c r="J26" s="21"/>
    </row>
    <row r="27" spans="2:10" x14ac:dyDescent="0.35">
      <c r="B27" s="26" t="s">
        <v>1721</v>
      </c>
      <c r="C27" s="27">
        <v>204</v>
      </c>
      <c r="D27" s="8">
        <v>0</v>
      </c>
      <c r="E27" t="s">
        <v>1727</v>
      </c>
      <c r="F27" s="26" t="s">
        <v>1729</v>
      </c>
      <c r="G27" s="29" t="s">
        <v>2</v>
      </c>
      <c r="I27" s="40">
        <v>39083</v>
      </c>
      <c r="J27" s="21"/>
    </row>
    <row r="28" spans="2:10" x14ac:dyDescent="0.35">
      <c r="B28" s="26" t="s">
        <v>1730</v>
      </c>
      <c r="C28" s="27">
        <v>301</v>
      </c>
      <c r="D28" s="8">
        <v>0</v>
      </c>
      <c r="E28" t="s">
        <v>1730</v>
      </c>
      <c r="F28" s="26" t="s">
        <v>2587</v>
      </c>
      <c r="G28" t="s">
        <v>2</v>
      </c>
      <c r="H28" s="21" t="s">
        <v>2593</v>
      </c>
      <c r="I28" s="40">
        <v>39083</v>
      </c>
      <c r="J28" s="21"/>
    </row>
    <row r="29" spans="2:10" x14ac:dyDescent="0.35">
      <c r="B29" s="26" t="s">
        <v>1731</v>
      </c>
      <c r="C29" s="27">
        <v>401</v>
      </c>
      <c r="D29" s="8">
        <v>0</v>
      </c>
      <c r="E29" t="s">
        <v>1731</v>
      </c>
      <c r="F29" s="26" t="s">
        <v>1732</v>
      </c>
      <c r="G29" t="s">
        <v>2</v>
      </c>
      <c r="H29" s="21" t="s">
        <v>2601</v>
      </c>
      <c r="I29" s="40">
        <v>39083</v>
      </c>
      <c r="J29" s="21"/>
    </row>
    <row r="30" spans="2:10" x14ac:dyDescent="0.35">
      <c r="B30" s="26" t="s">
        <v>1733</v>
      </c>
      <c r="C30" s="27">
        <v>501</v>
      </c>
      <c r="D30" s="8">
        <v>0</v>
      </c>
      <c r="E30" t="s">
        <v>1734</v>
      </c>
      <c r="F30" s="26" t="s">
        <v>2588</v>
      </c>
      <c r="G30" t="s">
        <v>2</v>
      </c>
      <c r="H30" s="21" t="s">
        <v>2594</v>
      </c>
      <c r="I30" s="40">
        <v>39083</v>
      </c>
      <c r="J30" s="21"/>
    </row>
    <row r="31" spans="2:10" x14ac:dyDescent="0.35">
      <c r="B31" s="26" t="s">
        <v>1735</v>
      </c>
      <c r="C31" s="27">
        <v>601</v>
      </c>
      <c r="D31" s="8">
        <v>0</v>
      </c>
      <c r="E31" t="s">
        <v>1736</v>
      </c>
      <c r="F31" s="26" t="s">
        <v>1737</v>
      </c>
      <c r="G31" t="s">
        <v>2</v>
      </c>
      <c r="H31" s="21" t="s">
        <v>2595</v>
      </c>
      <c r="I31" s="40">
        <v>39083</v>
      </c>
      <c r="J31" s="21"/>
    </row>
    <row r="32" spans="2:10" x14ac:dyDescent="0.35">
      <c r="B32" s="26" t="s">
        <v>1735</v>
      </c>
      <c r="C32" s="27">
        <v>602</v>
      </c>
      <c r="D32" s="8">
        <v>0</v>
      </c>
      <c r="E32" t="s">
        <v>1738</v>
      </c>
      <c r="F32" s="26" t="s">
        <v>1739</v>
      </c>
      <c r="G32" t="s">
        <v>2</v>
      </c>
      <c r="H32" s="21" t="s">
        <v>2603</v>
      </c>
      <c r="I32" s="40">
        <v>39083</v>
      </c>
      <c r="J32" s="21"/>
    </row>
    <row r="33" spans="2:10" x14ac:dyDescent="0.35">
      <c r="B33" s="26" t="s">
        <v>1735</v>
      </c>
      <c r="C33" s="27">
        <v>603</v>
      </c>
      <c r="D33" s="8">
        <v>0</v>
      </c>
      <c r="E33" t="s">
        <v>1740</v>
      </c>
      <c r="F33" s="26" t="s">
        <v>1741</v>
      </c>
      <c r="G33" t="s">
        <v>2</v>
      </c>
      <c r="H33" s="21" t="s">
        <v>2596</v>
      </c>
      <c r="I33" s="40">
        <v>39083</v>
      </c>
      <c r="J33" s="21"/>
    </row>
    <row r="34" spans="2:10" x14ac:dyDescent="0.35">
      <c r="B34" s="26" t="s">
        <v>1742</v>
      </c>
      <c r="C34" s="27">
        <v>701</v>
      </c>
      <c r="D34" s="8">
        <v>0</v>
      </c>
      <c r="E34" t="s">
        <v>1743</v>
      </c>
      <c r="F34" s="26" t="s">
        <v>1744</v>
      </c>
      <c r="G34" t="s">
        <v>2</v>
      </c>
      <c r="H34" s="21" t="s">
        <v>2597</v>
      </c>
      <c r="I34" s="40">
        <v>39083</v>
      </c>
      <c r="J34" s="21"/>
    </row>
    <row r="35" spans="2:10" x14ac:dyDescent="0.35">
      <c r="B35" s="26" t="s">
        <v>1742</v>
      </c>
      <c r="C35" s="27">
        <v>702</v>
      </c>
      <c r="D35" s="8">
        <v>0</v>
      </c>
      <c r="E35" t="s">
        <v>1745</v>
      </c>
      <c r="F35" s="26" t="s">
        <v>1746</v>
      </c>
      <c r="G35" t="s">
        <v>2</v>
      </c>
      <c r="H35" s="21" t="s">
        <v>2565</v>
      </c>
      <c r="I35" s="40">
        <v>39083</v>
      </c>
      <c r="J35" s="21"/>
    </row>
    <row r="36" spans="2:10" x14ac:dyDescent="0.35">
      <c r="B36" s="26" t="s">
        <v>1742</v>
      </c>
      <c r="C36" s="27">
        <v>703</v>
      </c>
      <c r="D36" s="8">
        <v>0</v>
      </c>
      <c r="E36" t="s">
        <v>1747</v>
      </c>
      <c r="F36" s="26" t="s">
        <v>1748</v>
      </c>
      <c r="G36" t="s">
        <v>2</v>
      </c>
      <c r="H36" s="21" t="s">
        <v>2566</v>
      </c>
      <c r="I36" s="40">
        <v>39083</v>
      </c>
      <c r="J36" s="21"/>
    </row>
    <row r="37" spans="2:10" x14ac:dyDescent="0.35">
      <c r="B37" s="26" t="s">
        <v>1749</v>
      </c>
      <c r="C37" s="27">
        <v>801</v>
      </c>
      <c r="D37" s="8">
        <v>0</v>
      </c>
      <c r="E37" t="s">
        <v>1749</v>
      </c>
      <c r="F37" s="26" t="s">
        <v>1750</v>
      </c>
      <c r="G37" t="s">
        <v>2</v>
      </c>
      <c r="H37" s="21" t="s">
        <v>2567</v>
      </c>
      <c r="I37" s="40">
        <v>39083</v>
      </c>
      <c r="J37" s="21"/>
    </row>
    <row r="38" spans="2:10" x14ac:dyDescent="0.35">
      <c r="B38" s="26" t="s">
        <v>1751</v>
      </c>
      <c r="C38" s="27">
        <v>901</v>
      </c>
      <c r="D38" s="8">
        <v>0</v>
      </c>
      <c r="E38" t="s">
        <v>1751</v>
      </c>
      <c r="F38" s="26" t="s">
        <v>1752</v>
      </c>
      <c r="G38" t="s">
        <v>2</v>
      </c>
      <c r="H38" s="21" t="s">
        <v>2568</v>
      </c>
      <c r="I38" s="40">
        <v>39083</v>
      </c>
      <c r="J38" s="21"/>
    </row>
    <row r="39" spans="2:10" x14ac:dyDescent="0.35">
      <c r="B39" s="26" t="s">
        <v>1753</v>
      </c>
      <c r="C39" s="27">
        <v>1001</v>
      </c>
      <c r="D39" s="8">
        <v>0</v>
      </c>
      <c r="E39" t="s">
        <v>1753</v>
      </c>
      <c r="F39" s="26" t="s">
        <v>1754</v>
      </c>
      <c r="G39" t="s">
        <v>2</v>
      </c>
      <c r="H39" s="21" t="s">
        <v>2569</v>
      </c>
      <c r="I39" s="40">
        <v>39083</v>
      </c>
      <c r="J39" s="21"/>
    </row>
    <row r="40" spans="2:10" x14ac:dyDescent="0.35">
      <c r="B40" s="26" t="s">
        <v>1755</v>
      </c>
      <c r="C40" s="27">
        <v>1101</v>
      </c>
      <c r="D40" s="8">
        <v>0</v>
      </c>
      <c r="E40" t="s">
        <v>1755</v>
      </c>
      <c r="F40" s="26" t="s">
        <v>2589</v>
      </c>
      <c r="G40" t="s">
        <v>2</v>
      </c>
      <c r="H40" s="21" t="s">
        <v>2598</v>
      </c>
      <c r="I40" s="40">
        <v>39083</v>
      </c>
      <c r="J40" s="21"/>
    </row>
    <row r="41" spans="2:10" x14ac:dyDescent="0.35">
      <c r="B41" s="26" t="s">
        <v>1756</v>
      </c>
      <c r="C41" s="27">
        <v>1201</v>
      </c>
      <c r="D41" s="8">
        <v>0</v>
      </c>
      <c r="E41" t="s">
        <v>1757</v>
      </c>
      <c r="F41" s="26" t="s">
        <v>1758</v>
      </c>
      <c r="G41" t="s">
        <v>1166</v>
      </c>
      <c r="I41" s="40">
        <v>39083</v>
      </c>
      <c r="J41" s="21"/>
    </row>
    <row r="42" spans="2:10" x14ac:dyDescent="0.35">
      <c r="B42" s="26" t="s">
        <v>1756</v>
      </c>
      <c r="C42" s="27">
        <v>1202</v>
      </c>
      <c r="D42" s="8">
        <v>0</v>
      </c>
      <c r="E42" t="s">
        <v>1759</v>
      </c>
      <c r="F42" s="26" t="s">
        <v>1760</v>
      </c>
      <c r="G42" t="s">
        <v>1166</v>
      </c>
      <c r="I42" s="40">
        <v>39083</v>
      </c>
      <c r="J42" s="21"/>
    </row>
    <row r="43" spans="2:10" x14ac:dyDescent="0.35">
      <c r="B43" s="26" t="s">
        <v>1756</v>
      </c>
      <c r="C43" s="27">
        <v>1203</v>
      </c>
      <c r="D43" s="8">
        <v>0</v>
      </c>
      <c r="E43" t="s">
        <v>1761</v>
      </c>
      <c r="F43" s="26" t="s">
        <v>1762</v>
      </c>
      <c r="G43" t="s">
        <v>1166</v>
      </c>
      <c r="I43" s="40">
        <v>39083</v>
      </c>
      <c r="J43" s="21"/>
    </row>
    <row r="44" spans="2:10" x14ac:dyDescent="0.35">
      <c r="B44" s="26" t="s">
        <v>1756</v>
      </c>
      <c r="C44" s="27">
        <v>1204</v>
      </c>
      <c r="D44" s="8">
        <v>0</v>
      </c>
      <c r="E44" t="s">
        <v>1763</v>
      </c>
      <c r="F44" s="26" t="s">
        <v>1764</v>
      </c>
      <c r="G44" t="s">
        <v>1166</v>
      </c>
      <c r="I44" s="40">
        <v>39083</v>
      </c>
      <c r="J44" s="21"/>
    </row>
    <row r="45" spans="2:10" x14ac:dyDescent="0.35">
      <c r="B45" s="26" t="s">
        <v>1756</v>
      </c>
      <c r="C45" s="27">
        <v>1205</v>
      </c>
      <c r="D45" s="8">
        <v>0</v>
      </c>
      <c r="E45" t="s">
        <v>1765</v>
      </c>
      <c r="F45" s="26" t="s">
        <v>1767</v>
      </c>
      <c r="G45" t="s">
        <v>1166</v>
      </c>
      <c r="I45" s="40">
        <v>39083</v>
      </c>
      <c r="J45" s="21"/>
    </row>
    <row r="46" spans="2:10" x14ac:dyDescent="0.35">
      <c r="B46" s="26" t="s">
        <v>1756</v>
      </c>
      <c r="C46" s="27">
        <v>1206</v>
      </c>
      <c r="D46" s="8">
        <v>0</v>
      </c>
      <c r="E46" t="s">
        <v>1766</v>
      </c>
      <c r="F46" s="26" t="s">
        <v>1768</v>
      </c>
      <c r="G46" t="s">
        <v>1166</v>
      </c>
      <c r="I46" s="40">
        <v>39083</v>
      </c>
      <c r="J46" s="21"/>
    </row>
    <row r="47" spans="2:10" x14ac:dyDescent="0.35">
      <c r="B47" s="26" t="s">
        <v>1756</v>
      </c>
      <c r="C47" s="27">
        <v>1207</v>
      </c>
      <c r="D47" s="8">
        <v>0</v>
      </c>
      <c r="E47" t="s">
        <v>1769</v>
      </c>
      <c r="F47" s="26" t="s">
        <v>1771</v>
      </c>
      <c r="G47" t="s">
        <v>1166</v>
      </c>
      <c r="I47" s="40">
        <v>39083</v>
      </c>
      <c r="J47" s="21"/>
    </row>
    <row r="48" spans="2:10" x14ac:dyDescent="0.35">
      <c r="B48" s="26" t="s">
        <v>1756</v>
      </c>
      <c r="C48" s="27">
        <v>1208</v>
      </c>
      <c r="D48" s="8">
        <v>0</v>
      </c>
      <c r="E48" t="s">
        <v>1770</v>
      </c>
      <c r="F48" s="26" t="s">
        <v>1772</v>
      </c>
      <c r="G48" t="s">
        <v>1166</v>
      </c>
      <c r="I48" s="40">
        <v>39083</v>
      </c>
      <c r="J48" s="21"/>
    </row>
    <row r="49" spans="2:10" x14ac:dyDescent="0.35">
      <c r="B49" s="26" t="s">
        <v>1756</v>
      </c>
      <c r="C49" s="27">
        <v>1209</v>
      </c>
      <c r="D49" s="8">
        <v>0</v>
      </c>
      <c r="E49" t="s">
        <v>1773</v>
      </c>
      <c r="F49" s="26" t="s">
        <v>1775</v>
      </c>
      <c r="G49" t="s">
        <v>1166</v>
      </c>
      <c r="I49" s="40">
        <v>39083</v>
      </c>
      <c r="J49" s="21"/>
    </row>
    <row r="50" spans="2:10" x14ac:dyDescent="0.35">
      <c r="B50" s="26" t="s">
        <v>1756</v>
      </c>
      <c r="C50" s="27">
        <v>1210</v>
      </c>
      <c r="D50" s="8">
        <v>0</v>
      </c>
      <c r="E50" t="s">
        <v>1774</v>
      </c>
      <c r="F50" s="26" t="s">
        <v>1776</v>
      </c>
      <c r="G50" t="s">
        <v>1166</v>
      </c>
      <c r="I50" s="40">
        <v>39083</v>
      </c>
      <c r="J50" s="21"/>
    </row>
    <row r="51" spans="2:10" x14ac:dyDescent="0.35">
      <c r="B51" s="26" t="s">
        <v>1756</v>
      </c>
      <c r="C51" s="27">
        <v>1211</v>
      </c>
      <c r="D51" s="8">
        <v>0</v>
      </c>
      <c r="E51" t="s">
        <v>1780</v>
      </c>
      <c r="F51" s="26" t="s">
        <v>1777</v>
      </c>
      <c r="G51" t="s">
        <v>1166</v>
      </c>
      <c r="I51" s="40">
        <v>39083</v>
      </c>
      <c r="J51" s="21"/>
    </row>
    <row r="52" spans="2:10" x14ac:dyDescent="0.35">
      <c r="B52" s="26" t="s">
        <v>1756</v>
      </c>
      <c r="C52" s="27">
        <v>1212</v>
      </c>
      <c r="D52" s="8">
        <v>0</v>
      </c>
      <c r="E52" t="s">
        <v>1781</v>
      </c>
      <c r="F52" s="26" t="s">
        <v>1778</v>
      </c>
      <c r="G52" t="s">
        <v>1166</v>
      </c>
      <c r="I52" s="40">
        <v>39083</v>
      </c>
      <c r="J52" s="21"/>
    </row>
    <row r="53" spans="2:10" x14ac:dyDescent="0.35">
      <c r="B53" s="26" t="s">
        <v>1756</v>
      </c>
      <c r="C53" s="27">
        <v>1213</v>
      </c>
      <c r="D53" s="8">
        <v>0</v>
      </c>
      <c r="E53" t="s">
        <v>1782</v>
      </c>
      <c r="F53" s="26" t="s">
        <v>1779</v>
      </c>
      <c r="G53" t="s">
        <v>2</v>
      </c>
      <c r="H53" s="21" t="s">
        <v>2570</v>
      </c>
      <c r="I53" s="40">
        <v>39083</v>
      </c>
      <c r="J53" s="21"/>
    </row>
    <row r="54" spans="2:10" x14ac:dyDescent="0.35">
      <c r="B54" s="26" t="s">
        <v>1756</v>
      </c>
      <c r="C54" s="27">
        <v>1214</v>
      </c>
      <c r="D54" s="8">
        <v>0</v>
      </c>
      <c r="E54" t="s">
        <v>1783</v>
      </c>
      <c r="F54" s="26" t="s">
        <v>1784</v>
      </c>
      <c r="G54" t="s">
        <v>2</v>
      </c>
      <c r="H54" s="21" t="s">
        <v>2571</v>
      </c>
      <c r="I54" s="40">
        <v>39083</v>
      </c>
      <c r="J54" s="21"/>
    </row>
    <row r="55" spans="2:10" x14ac:dyDescent="0.35">
      <c r="B55" s="26" t="s">
        <v>1756</v>
      </c>
      <c r="C55" s="27">
        <v>1215</v>
      </c>
      <c r="D55" s="8">
        <v>0</v>
      </c>
      <c r="E55" t="s">
        <v>1785</v>
      </c>
      <c r="F55" s="26" t="s">
        <v>1786</v>
      </c>
      <c r="G55" t="s">
        <v>2</v>
      </c>
      <c r="H55" s="21" t="s">
        <v>2572</v>
      </c>
      <c r="I55" s="40">
        <v>39083</v>
      </c>
      <c r="J55" s="21"/>
    </row>
    <row r="56" spans="2:10" x14ac:dyDescent="0.35">
      <c r="B56" s="26" t="s">
        <v>1787</v>
      </c>
      <c r="C56" s="27">
        <v>1301</v>
      </c>
      <c r="D56" s="8">
        <v>0</v>
      </c>
      <c r="E56" t="s">
        <v>1788</v>
      </c>
      <c r="F56" s="26" t="s">
        <v>1792</v>
      </c>
      <c r="G56" t="s">
        <v>2</v>
      </c>
      <c r="H56" s="21" t="s">
        <v>2573</v>
      </c>
      <c r="I56" s="40">
        <v>39083</v>
      </c>
      <c r="J56" s="21"/>
    </row>
    <row r="57" spans="2:10" x14ac:dyDescent="0.35">
      <c r="B57" s="26" t="s">
        <v>1787</v>
      </c>
      <c r="C57" s="27">
        <v>1302</v>
      </c>
      <c r="D57" s="8">
        <v>0</v>
      </c>
      <c r="E57" t="s">
        <v>1789</v>
      </c>
      <c r="F57" s="26" t="s">
        <v>1793</v>
      </c>
      <c r="G57" t="s">
        <v>2</v>
      </c>
      <c r="H57" s="21" t="s">
        <v>2574</v>
      </c>
      <c r="I57" s="40">
        <v>39083</v>
      </c>
      <c r="J57" s="21"/>
    </row>
    <row r="58" spans="2:10" x14ac:dyDescent="0.35">
      <c r="B58" s="26" t="s">
        <v>1787</v>
      </c>
      <c r="C58" s="27">
        <v>1303</v>
      </c>
      <c r="D58" s="8">
        <v>0</v>
      </c>
      <c r="E58" t="s">
        <v>1790</v>
      </c>
      <c r="F58" s="26" t="s">
        <v>1794</v>
      </c>
      <c r="G58" t="s">
        <v>2</v>
      </c>
      <c r="H58" s="21" t="s">
        <v>2575</v>
      </c>
      <c r="I58" s="40">
        <v>39083</v>
      </c>
      <c r="J58" s="21"/>
    </row>
    <row r="59" spans="2:10" x14ac:dyDescent="0.35">
      <c r="B59" s="26" t="s">
        <v>1787</v>
      </c>
      <c r="C59" s="27">
        <v>1304</v>
      </c>
      <c r="D59" s="8">
        <v>0</v>
      </c>
      <c r="E59" t="s">
        <v>1791</v>
      </c>
      <c r="F59" s="26" t="s">
        <v>1795</v>
      </c>
      <c r="G59" t="s">
        <v>2</v>
      </c>
      <c r="H59" s="21" t="s">
        <v>2576</v>
      </c>
      <c r="I59" s="40">
        <v>39083</v>
      </c>
      <c r="J59" s="21"/>
    </row>
    <row r="60" spans="2:10" x14ac:dyDescent="0.35">
      <c r="B60" s="26" t="s">
        <v>1787</v>
      </c>
      <c r="C60" s="27">
        <v>1305</v>
      </c>
      <c r="D60" s="8">
        <v>0</v>
      </c>
      <c r="E60" t="s">
        <v>1796</v>
      </c>
      <c r="F60" s="26" t="s">
        <v>1800</v>
      </c>
      <c r="G60" t="s">
        <v>2</v>
      </c>
      <c r="H60" s="21" t="s">
        <v>2577</v>
      </c>
      <c r="I60" s="40">
        <v>39083</v>
      </c>
      <c r="J60" s="21"/>
    </row>
    <row r="61" spans="2:10" x14ac:dyDescent="0.35">
      <c r="B61" s="26" t="s">
        <v>1787</v>
      </c>
      <c r="C61" s="27">
        <v>1306</v>
      </c>
      <c r="D61" s="8">
        <v>0</v>
      </c>
      <c r="E61" t="s">
        <v>1797</v>
      </c>
      <c r="F61" s="26" t="s">
        <v>1801</v>
      </c>
      <c r="G61" t="s">
        <v>2</v>
      </c>
      <c r="H61" s="21" t="s">
        <v>2578</v>
      </c>
      <c r="I61" s="40">
        <v>39083</v>
      </c>
      <c r="J61" s="21"/>
    </row>
    <row r="62" spans="2:10" x14ac:dyDescent="0.35">
      <c r="B62" s="26" t="s">
        <v>1787</v>
      </c>
      <c r="C62" s="27">
        <v>1307</v>
      </c>
      <c r="D62" s="8">
        <v>0</v>
      </c>
      <c r="E62" t="s">
        <v>1798</v>
      </c>
      <c r="F62" s="26" t="s">
        <v>1802</v>
      </c>
      <c r="G62" t="s">
        <v>2</v>
      </c>
      <c r="H62" s="21" t="s">
        <v>2579</v>
      </c>
      <c r="I62" s="40">
        <v>39083</v>
      </c>
      <c r="J62" s="21"/>
    </row>
    <row r="63" spans="2:10" x14ac:dyDescent="0.35">
      <c r="B63" s="26" t="s">
        <v>1787</v>
      </c>
      <c r="C63" s="27">
        <v>1308</v>
      </c>
      <c r="D63" s="8">
        <v>0</v>
      </c>
      <c r="E63" t="s">
        <v>1799</v>
      </c>
      <c r="F63" s="26" t="s">
        <v>1803</v>
      </c>
      <c r="G63" t="s">
        <v>2</v>
      </c>
      <c r="H63" s="21" t="s">
        <v>2580</v>
      </c>
      <c r="I63" s="40">
        <v>39083</v>
      </c>
      <c r="J63" s="21"/>
    </row>
    <row r="64" spans="2:10" x14ac:dyDescent="0.35">
      <c r="B64" s="26" t="s">
        <v>1787</v>
      </c>
      <c r="C64" s="27">
        <v>1309</v>
      </c>
      <c r="D64" s="8">
        <v>0</v>
      </c>
      <c r="E64" t="s">
        <v>1804</v>
      </c>
      <c r="F64" s="26" t="s">
        <v>1808</v>
      </c>
      <c r="G64" t="s">
        <v>2</v>
      </c>
      <c r="H64" s="21" t="s">
        <v>2581</v>
      </c>
      <c r="I64" s="40">
        <v>39083</v>
      </c>
      <c r="J64" s="21"/>
    </row>
    <row r="65" spans="2:10" x14ac:dyDescent="0.35">
      <c r="B65" s="26" t="s">
        <v>1787</v>
      </c>
      <c r="C65" s="27">
        <v>1310</v>
      </c>
      <c r="D65" s="8">
        <v>0</v>
      </c>
      <c r="E65" t="s">
        <v>1805</v>
      </c>
      <c r="F65" s="26" t="s">
        <v>1809</v>
      </c>
      <c r="G65" t="s">
        <v>2</v>
      </c>
      <c r="H65" s="21" t="s">
        <v>2582</v>
      </c>
      <c r="I65" s="40">
        <v>39083</v>
      </c>
      <c r="J65" s="21"/>
    </row>
    <row r="66" spans="2:10" x14ac:dyDescent="0.35">
      <c r="B66" s="26" t="s">
        <v>1787</v>
      </c>
      <c r="C66" s="27">
        <v>1311</v>
      </c>
      <c r="D66" s="8">
        <v>0</v>
      </c>
      <c r="E66" t="s">
        <v>1806</v>
      </c>
      <c r="F66" s="26" t="s">
        <v>1810</v>
      </c>
      <c r="G66" t="s">
        <v>2</v>
      </c>
      <c r="H66" s="21" t="s">
        <v>2583</v>
      </c>
      <c r="I66" s="40">
        <v>39083</v>
      </c>
      <c r="J66" s="21"/>
    </row>
    <row r="67" spans="2:10" x14ac:dyDescent="0.35">
      <c r="B67" s="26" t="s">
        <v>1787</v>
      </c>
      <c r="C67" s="27">
        <v>1312</v>
      </c>
      <c r="D67" s="8">
        <v>0</v>
      </c>
      <c r="E67" t="s">
        <v>1807</v>
      </c>
      <c r="F67" s="26" t="s">
        <v>1811</v>
      </c>
      <c r="G67" t="s">
        <v>2</v>
      </c>
      <c r="H67" s="21" t="s">
        <v>2584</v>
      </c>
      <c r="I67" s="40">
        <v>39083</v>
      </c>
      <c r="J67" s="21"/>
    </row>
    <row r="68" spans="2:10" x14ac:dyDescent="0.35">
      <c r="B68" s="26" t="s">
        <v>1812</v>
      </c>
      <c r="C68" s="27">
        <v>1401</v>
      </c>
      <c r="D68" s="8">
        <v>0</v>
      </c>
      <c r="E68" t="s">
        <v>1815</v>
      </c>
      <c r="F68" s="26" t="s">
        <v>2590</v>
      </c>
      <c r="G68" t="s">
        <v>2</v>
      </c>
      <c r="H68" s="21" t="s">
        <v>2599</v>
      </c>
      <c r="I68" s="40">
        <v>39083</v>
      </c>
      <c r="J68" s="21"/>
    </row>
    <row r="69" spans="2:10" x14ac:dyDescent="0.35">
      <c r="B69" s="26" t="s">
        <v>1812</v>
      </c>
      <c r="C69" s="27">
        <v>1402</v>
      </c>
      <c r="D69" s="8">
        <v>0</v>
      </c>
      <c r="E69" t="s">
        <v>1813</v>
      </c>
      <c r="F69" s="26" t="s">
        <v>2591</v>
      </c>
      <c r="G69" t="s">
        <v>2</v>
      </c>
      <c r="H69" s="21" t="s">
        <v>2600</v>
      </c>
      <c r="I69" s="40">
        <v>39083</v>
      </c>
      <c r="J69" s="21"/>
    </row>
    <row r="70" spans="2:10" x14ac:dyDescent="0.35">
      <c r="B70" s="26" t="s">
        <v>1812</v>
      </c>
      <c r="C70" s="27">
        <v>1403</v>
      </c>
      <c r="D70" s="8">
        <v>0</v>
      </c>
      <c r="E70" t="s">
        <v>1814</v>
      </c>
      <c r="F70" s="26" t="s">
        <v>1817</v>
      </c>
      <c r="G70" t="s">
        <v>2</v>
      </c>
      <c r="H70" s="21" t="s">
        <v>2585</v>
      </c>
      <c r="I70" s="40">
        <v>39083</v>
      </c>
      <c r="J70" s="21"/>
    </row>
    <row r="71" spans="2:10" x14ac:dyDescent="0.35">
      <c r="B71" s="26" t="s">
        <v>1812</v>
      </c>
      <c r="C71" s="27">
        <v>1404</v>
      </c>
      <c r="D71" s="8">
        <v>0</v>
      </c>
      <c r="E71" t="s">
        <v>1816</v>
      </c>
      <c r="F71" s="26" t="s">
        <v>1818</v>
      </c>
      <c r="G71" t="s">
        <v>2</v>
      </c>
      <c r="H71" s="21" t="s">
        <v>2586</v>
      </c>
      <c r="I71" s="40">
        <v>39083</v>
      </c>
      <c r="J71" s="21"/>
    </row>
  </sheetData>
  <sheetProtection algorithmName="SHA-512" hashValue="PlbaXtrhsLK2wdi3UcIKAfe6+4uC+Y2G1IEFqdOaPwKaZQYFD1wnHrcRy/SE7OM1VU4Le5KlIuhVInGWcG9FJA==" saltValue="S/Yx6wLMGzXZTu5uucNxJQ==" spinCount="100000" sheet="1" objects="1" scenarios="1" selectLockedCells="1" autoFilter="0"/>
  <phoneticPr fontId="3" type="noConversion"/>
  <conditionalFormatting sqref="B11:J71">
    <cfRule type="expression" dxfId="0" priority="1">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7">
        <x14:dataValidation type="list" allowBlank="1" showInputMessage="1" showErrorMessage="1" xr:uid="{0482FF4E-393D-45E2-9076-F31DFC6A9CD0}">
          <x14:formula1>
            <xm:f>'Neovård Lista'!$A$20:$A$21</xm:f>
          </x14:formula1>
          <xm:sqref>D11:D71</xm:sqref>
        </x14:dataValidation>
        <x14:dataValidation type="list" allowBlank="1" showInputMessage="1" showErrorMessage="1" xr:uid="{C898F9BB-FCD4-4BFC-8D7E-37217971098F}">
          <x14:formula1>
            <xm:f>'Neovård Lista'!$A$3:$A$10</xm:f>
          </x14:formula1>
          <xm:sqref>H11</xm:sqref>
        </x14:dataValidation>
        <x14:dataValidation type="list" allowBlank="1" showInputMessage="1" showErrorMessage="1" xr:uid="{12219BC4-63F8-406B-B6DC-8CBB8FFCEBE0}">
          <x14:formula1>
            <xm:f>trp_lista!$B$21:$D$21</xm:f>
          </x14:formula1>
          <xm:sqref>H23</xm:sqref>
        </x14:dataValidation>
        <x14:dataValidation type="list" allowBlank="1" showInputMessage="1" showErrorMessage="1" xr:uid="{02C8C0FA-D502-4E8E-8C45-4D369143ECA0}">
          <x14:formula1>
            <xm:f>trp_lista!$B$22:$G$22</xm:f>
          </x14:formula1>
          <xm:sqref>H28</xm:sqref>
        </x14:dataValidation>
        <x14:dataValidation type="list" allowBlank="1" showInputMessage="1" showErrorMessage="1" xr:uid="{957426AE-D0F8-4691-B3C7-E36B3892E929}">
          <x14:formula1>
            <xm:f>trp_lista!$B$23:$G$23</xm:f>
          </x14:formula1>
          <xm:sqref>H29</xm:sqref>
        </x14:dataValidation>
        <x14:dataValidation type="list" allowBlank="1" showInputMessage="1" showErrorMessage="1" xr:uid="{83DA86D4-2473-440E-A49B-900C855FB18E}">
          <x14:formula1>
            <xm:f>trp_lista!$B$24:$G$24</xm:f>
          </x14:formula1>
          <xm:sqref>H30</xm:sqref>
        </x14:dataValidation>
        <x14:dataValidation type="list" allowBlank="1" showInputMessage="1" showErrorMessage="1" xr:uid="{E39B06BD-60B9-42A4-BA84-09C630F439C8}">
          <x14:formula1>
            <xm:f>trp_lista!$B$25:$F$25</xm:f>
          </x14:formula1>
          <xm:sqref>H31</xm:sqref>
        </x14:dataValidation>
        <x14:dataValidation type="list" allowBlank="1" showInputMessage="1" showErrorMessage="1" xr:uid="{4E757126-958C-4C9C-99F4-02142C683203}">
          <x14:formula1>
            <xm:f>trp_lista!$B$26:$H$26</xm:f>
          </x14:formula1>
          <xm:sqref>H32</xm:sqref>
        </x14:dataValidation>
        <x14:dataValidation type="list" allowBlank="1" showInputMessage="1" showErrorMessage="1" xr:uid="{2AF7AF54-7A33-4CFA-9ECD-8EE7D82AAD33}">
          <x14:formula1>
            <xm:f>trp_lista!$B$27:$H$27</xm:f>
          </x14:formula1>
          <xm:sqref>H33</xm:sqref>
        </x14:dataValidation>
        <x14:dataValidation type="list" allowBlank="1" showInputMessage="1" showErrorMessage="1" xr:uid="{85B1B48A-9C53-4E51-A5B5-F1CDC6391BB9}">
          <x14:formula1>
            <xm:f>trp_lista!$B$28:$E$28</xm:f>
          </x14:formula1>
          <xm:sqref>H34</xm:sqref>
        </x14:dataValidation>
        <x14:dataValidation type="list" allowBlank="1" showInputMessage="1" showErrorMessage="1" xr:uid="{D7C7CCB5-9A42-48A9-9B43-D0160F68FBD1}">
          <x14:formula1>
            <xm:f>trp_lista!$B$29:$H$29</xm:f>
          </x14:formula1>
          <xm:sqref>H35</xm:sqref>
        </x14:dataValidation>
        <x14:dataValidation type="list" allowBlank="1" showInputMessage="1" showErrorMessage="1" xr:uid="{8D70F393-058F-4122-8FA6-1B2FD306CB68}">
          <x14:formula1>
            <xm:f>trp_lista!$B$30:$H$30</xm:f>
          </x14:formula1>
          <xm:sqref>H36</xm:sqref>
        </x14:dataValidation>
        <x14:dataValidation type="list" allowBlank="1" showInputMessage="1" showErrorMessage="1" xr:uid="{101CED6E-D10F-4C5A-B4C4-C9D6213DD8F3}">
          <x14:formula1>
            <xm:f>trp_lista!$B$31:$I$31</xm:f>
          </x14:formula1>
          <xm:sqref>H37</xm:sqref>
        </x14:dataValidation>
        <x14:dataValidation type="list" allowBlank="1" showInputMessage="1" showErrorMessage="1" xr:uid="{F1E8CB94-2661-4E6D-AE89-4E04482C3530}">
          <x14:formula1>
            <xm:f>trp_lista!$B$32:$F$32</xm:f>
          </x14:formula1>
          <xm:sqref>H38</xm:sqref>
        </x14:dataValidation>
        <x14:dataValidation type="list" allowBlank="1" showInputMessage="1" showErrorMessage="1" xr:uid="{4F4C0FA0-3B34-4B08-A214-845AF079C380}">
          <x14:formula1>
            <xm:f>trp_lista!$B$33:$H$33</xm:f>
          </x14:formula1>
          <xm:sqref>H39</xm:sqref>
        </x14:dataValidation>
        <x14:dataValidation type="list" allowBlank="1" showInputMessage="1" showErrorMessage="1" xr:uid="{4ACA1CDF-337C-4308-85B6-0761CE00A704}">
          <x14:formula1>
            <xm:f>trp_lista!$B$34:$K$34</xm:f>
          </x14:formula1>
          <xm:sqref>H40</xm:sqref>
        </x14:dataValidation>
        <x14:dataValidation type="list" allowBlank="1" showInputMessage="1" showErrorMessage="1" xr:uid="{BCF22318-6E0A-45E0-8BBC-84AD94F2BC2B}">
          <x14:formula1>
            <xm:f>trp_lista!$B35:$H35</xm:f>
          </x14:formula1>
          <xm:sqref>H53:H71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301D-4BFA-4DBE-9F8E-0D6071CC282C}">
  <dimension ref="B21:AI94"/>
  <sheetViews>
    <sheetView topLeftCell="A43" workbookViewId="0">
      <selection activeCell="B66" sqref="B66"/>
    </sheetView>
  </sheetViews>
  <sheetFormatPr defaultRowHeight="14.5" x14ac:dyDescent="0.35"/>
  <cols>
    <col min="1" max="1" width="20" bestFit="1" customWidth="1"/>
    <col min="2" max="2" width="28.81640625" bestFit="1" customWidth="1"/>
    <col min="3" max="3" width="20" bestFit="1" customWidth="1"/>
    <col min="4" max="4" width="22.54296875" bestFit="1" customWidth="1"/>
    <col min="5" max="5" width="33" bestFit="1" customWidth="1"/>
    <col min="6" max="6" width="28.6328125" bestFit="1" customWidth="1"/>
    <col min="7" max="7" width="18.08984375" bestFit="1" customWidth="1"/>
    <col min="8" max="8" width="12.453125" bestFit="1" customWidth="1"/>
    <col min="9" max="9" width="22.54296875" bestFit="1" customWidth="1"/>
    <col min="10" max="10" width="15.08984375" bestFit="1" customWidth="1"/>
    <col min="11" max="11" width="33" bestFit="1" customWidth="1"/>
    <col min="12" max="12" width="16.36328125" bestFit="1" customWidth="1"/>
    <col min="13" max="13" width="19.453125" bestFit="1" customWidth="1"/>
    <col min="14" max="14" width="15" bestFit="1" customWidth="1"/>
    <col min="18" max="18" width="17.54296875" bestFit="1" customWidth="1"/>
  </cols>
  <sheetData>
    <row r="21" spans="2:9" x14ac:dyDescent="0.35">
      <c r="B21" s="15" t="s">
        <v>2592</v>
      </c>
      <c r="C21" t="s">
        <v>1908</v>
      </c>
      <c r="D21" t="s">
        <v>1909</v>
      </c>
    </row>
    <row r="22" spans="2:9" x14ac:dyDescent="0.35">
      <c r="B22" s="15" t="s">
        <v>2593</v>
      </c>
      <c r="C22" t="s">
        <v>1820</v>
      </c>
      <c r="D22" t="s">
        <v>1840</v>
      </c>
      <c r="E22" t="s">
        <v>1841</v>
      </c>
      <c r="F22" t="s">
        <v>1842</v>
      </c>
      <c r="G22" t="s">
        <v>1843</v>
      </c>
    </row>
    <row r="23" spans="2:9" x14ac:dyDescent="0.35">
      <c r="B23" s="15" t="s">
        <v>2601</v>
      </c>
      <c r="C23" t="s">
        <v>1821</v>
      </c>
      <c r="D23" t="s">
        <v>1844</v>
      </c>
      <c r="E23" t="s">
        <v>1845</v>
      </c>
      <c r="F23" t="s">
        <v>1846</v>
      </c>
      <c r="G23" t="s">
        <v>1847</v>
      </c>
    </row>
    <row r="24" spans="2:9" x14ac:dyDescent="0.35">
      <c r="B24" s="15" t="s">
        <v>2594</v>
      </c>
      <c r="C24" t="s">
        <v>1822</v>
      </c>
      <c r="D24" t="s">
        <v>1848</v>
      </c>
      <c r="E24" t="s">
        <v>1849</v>
      </c>
      <c r="F24" t="s">
        <v>1850</v>
      </c>
      <c r="G24" t="s">
        <v>1843</v>
      </c>
    </row>
    <row r="25" spans="2:9" x14ac:dyDescent="0.35">
      <c r="B25" s="15" t="s">
        <v>2595</v>
      </c>
      <c r="C25" t="s">
        <v>1823</v>
      </c>
      <c r="D25" t="s">
        <v>1851</v>
      </c>
      <c r="E25" t="s">
        <v>1852</v>
      </c>
      <c r="F25" t="s">
        <v>1843</v>
      </c>
    </row>
    <row r="26" spans="2:9" x14ac:dyDescent="0.35">
      <c r="B26" s="15" t="s">
        <v>2603</v>
      </c>
      <c r="C26" t="s">
        <v>1912</v>
      </c>
      <c r="D26" t="s">
        <v>1910</v>
      </c>
      <c r="E26" t="s">
        <v>1907</v>
      </c>
      <c r="F26" t="s">
        <v>1911</v>
      </c>
      <c r="G26" t="s">
        <v>1856</v>
      </c>
      <c r="H26" t="s">
        <v>1843</v>
      </c>
    </row>
    <row r="27" spans="2:9" x14ac:dyDescent="0.35">
      <c r="B27" s="15" t="s">
        <v>2596</v>
      </c>
      <c r="C27" t="s">
        <v>1913</v>
      </c>
      <c r="D27" t="s">
        <v>1915</v>
      </c>
      <c r="E27" t="s">
        <v>1914</v>
      </c>
      <c r="F27" t="s">
        <v>1858</v>
      </c>
      <c r="G27" t="s">
        <v>1856</v>
      </c>
      <c r="H27" t="s">
        <v>1843</v>
      </c>
    </row>
    <row r="28" spans="2:9" x14ac:dyDescent="0.35">
      <c r="B28" s="15" t="s">
        <v>2597</v>
      </c>
      <c r="C28" t="s">
        <v>1825</v>
      </c>
      <c r="D28" t="s">
        <v>1859</v>
      </c>
      <c r="E28" t="s">
        <v>1860</v>
      </c>
    </row>
    <row r="29" spans="2:9" x14ac:dyDescent="0.35">
      <c r="B29" s="15" t="s">
        <v>2565</v>
      </c>
      <c r="C29" t="s">
        <v>1826</v>
      </c>
      <c r="D29" t="s">
        <v>1861</v>
      </c>
      <c r="E29" t="s">
        <v>1862</v>
      </c>
      <c r="F29" t="s">
        <v>1863</v>
      </c>
      <c r="G29" t="s">
        <v>1856</v>
      </c>
      <c r="H29" t="s">
        <v>1847</v>
      </c>
    </row>
    <row r="30" spans="2:9" x14ac:dyDescent="0.35">
      <c r="B30" s="15" t="s">
        <v>2566</v>
      </c>
      <c r="C30" t="s">
        <v>1827</v>
      </c>
      <c r="D30" t="s">
        <v>1864</v>
      </c>
      <c r="E30" t="s">
        <v>1865</v>
      </c>
      <c r="F30" t="s">
        <v>1866</v>
      </c>
      <c r="G30" t="s">
        <v>1867</v>
      </c>
      <c r="H30" t="s">
        <v>1843</v>
      </c>
    </row>
    <row r="31" spans="2:9" x14ac:dyDescent="0.35">
      <c r="B31" s="15" t="s">
        <v>2567</v>
      </c>
      <c r="C31" t="s">
        <v>1828</v>
      </c>
      <c r="D31" t="s">
        <v>1868</v>
      </c>
      <c r="E31" t="s">
        <v>1869</v>
      </c>
      <c r="F31" t="s">
        <v>453</v>
      </c>
      <c r="G31" t="s">
        <v>454</v>
      </c>
      <c r="H31" t="s">
        <v>1870</v>
      </c>
      <c r="I31" t="s">
        <v>1843</v>
      </c>
    </row>
    <row r="32" spans="2:9" x14ac:dyDescent="0.35">
      <c r="B32" s="15" t="s">
        <v>2568</v>
      </c>
      <c r="C32" t="s">
        <v>1829</v>
      </c>
      <c r="D32" t="s">
        <v>1871</v>
      </c>
      <c r="E32" t="s">
        <v>542</v>
      </c>
      <c r="F32" t="s">
        <v>1843</v>
      </c>
    </row>
    <row r="33" spans="2:14" x14ac:dyDescent="0.35">
      <c r="B33" s="15" t="s">
        <v>2569</v>
      </c>
      <c r="C33" t="s">
        <v>1830</v>
      </c>
      <c r="D33" t="s">
        <v>1872</v>
      </c>
      <c r="E33" t="s">
        <v>1873</v>
      </c>
      <c r="F33" t="s">
        <v>1755</v>
      </c>
      <c r="G33" t="s">
        <v>764</v>
      </c>
      <c r="H33" t="s">
        <v>1843</v>
      </c>
    </row>
    <row r="34" spans="2:14" x14ac:dyDescent="0.35">
      <c r="B34" s="15" t="s">
        <v>2598</v>
      </c>
      <c r="C34" t="s">
        <v>1831</v>
      </c>
      <c r="D34" t="s">
        <v>1874</v>
      </c>
      <c r="E34" t="s">
        <v>1875</v>
      </c>
      <c r="F34" t="s">
        <v>1876</v>
      </c>
      <c r="G34" t="s">
        <v>1877</v>
      </c>
      <c r="H34" t="s">
        <v>1878</v>
      </c>
      <c r="I34" t="s">
        <v>1879</v>
      </c>
      <c r="J34" t="s">
        <v>1880</v>
      </c>
      <c r="K34" t="s">
        <v>1881</v>
      </c>
      <c r="L34" t="s">
        <v>1882</v>
      </c>
      <c r="M34" t="s">
        <v>764</v>
      </c>
      <c r="N34" t="s">
        <v>1843</v>
      </c>
    </row>
    <row r="35" spans="2:14" x14ac:dyDescent="0.35">
      <c r="B35" s="15" t="s">
        <v>2570</v>
      </c>
      <c r="C35" t="s">
        <v>1832</v>
      </c>
      <c r="D35" t="s">
        <v>1883</v>
      </c>
      <c r="E35" t="s">
        <v>1884</v>
      </c>
      <c r="F35" t="s">
        <v>1885</v>
      </c>
      <c r="G35" t="s">
        <v>1886</v>
      </c>
      <c r="H35" t="s">
        <v>1887</v>
      </c>
    </row>
    <row r="36" spans="2:14" x14ac:dyDescent="0.35">
      <c r="B36" t="s">
        <v>2571</v>
      </c>
      <c r="C36" t="s">
        <v>1819</v>
      </c>
      <c r="D36" t="s">
        <v>1839</v>
      </c>
    </row>
    <row r="37" spans="2:14" x14ac:dyDescent="0.35">
      <c r="B37" t="s">
        <v>2572</v>
      </c>
      <c r="C37" t="s">
        <v>1833</v>
      </c>
      <c r="D37" t="s">
        <v>1888</v>
      </c>
      <c r="E37" t="s">
        <v>1839</v>
      </c>
    </row>
    <row r="38" spans="2:14" x14ac:dyDescent="0.35">
      <c r="B38" t="s">
        <v>2573</v>
      </c>
      <c r="C38" t="s">
        <v>1834</v>
      </c>
      <c r="D38" t="s">
        <v>1949</v>
      </c>
      <c r="E38" t="s">
        <v>1950</v>
      </c>
      <c r="F38" t="s">
        <v>1951</v>
      </c>
      <c r="G38" t="s">
        <v>1952</v>
      </c>
      <c r="H38" t="s">
        <v>1843</v>
      </c>
    </row>
    <row r="39" spans="2:14" x14ac:dyDescent="0.35">
      <c r="B39" t="s">
        <v>2574</v>
      </c>
      <c r="C39" t="s">
        <v>1835</v>
      </c>
      <c r="D39" t="s">
        <v>1893</v>
      </c>
      <c r="E39" t="s">
        <v>1894</v>
      </c>
      <c r="F39" t="s">
        <v>1895</v>
      </c>
      <c r="G39" t="s">
        <v>1896</v>
      </c>
      <c r="H39" t="s">
        <v>1897</v>
      </c>
    </row>
    <row r="40" spans="2:14" x14ac:dyDescent="0.35">
      <c r="B40" t="s">
        <v>2575</v>
      </c>
      <c r="C40" t="s">
        <v>1836</v>
      </c>
      <c r="D40" t="s">
        <v>1898</v>
      </c>
      <c r="E40" t="s">
        <v>1899</v>
      </c>
      <c r="F40" t="s">
        <v>1953</v>
      </c>
      <c r="G40" t="s">
        <v>1901</v>
      </c>
      <c r="H40" t="s">
        <v>1887</v>
      </c>
    </row>
    <row r="41" spans="2:14" x14ac:dyDescent="0.35">
      <c r="B41" t="s">
        <v>2576</v>
      </c>
      <c r="C41" t="s">
        <v>1819</v>
      </c>
      <c r="D41" t="s">
        <v>1839</v>
      </c>
      <c r="E41" t="s">
        <v>1843</v>
      </c>
    </row>
    <row r="42" spans="2:14" x14ac:dyDescent="0.35">
      <c r="B42" t="s">
        <v>2577</v>
      </c>
      <c r="C42" t="s">
        <v>1834</v>
      </c>
      <c r="D42" t="s">
        <v>1889</v>
      </c>
      <c r="E42" t="s">
        <v>1890</v>
      </c>
      <c r="F42" t="s">
        <v>1891</v>
      </c>
      <c r="G42" t="s">
        <v>1892</v>
      </c>
      <c r="H42" t="s">
        <v>1843</v>
      </c>
    </row>
    <row r="43" spans="2:14" x14ac:dyDescent="0.35">
      <c r="B43" t="s">
        <v>2578</v>
      </c>
      <c r="C43" t="s">
        <v>1835</v>
      </c>
      <c r="D43" t="s">
        <v>1893</v>
      </c>
      <c r="E43" t="s">
        <v>1894</v>
      </c>
      <c r="F43" t="s">
        <v>1895</v>
      </c>
      <c r="G43" t="s">
        <v>1896</v>
      </c>
      <c r="H43" t="s">
        <v>1897</v>
      </c>
    </row>
    <row r="44" spans="2:14" x14ac:dyDescent="0.35">
      <c r="B44" t="s">
        <v>2579</v>
      </c>
      <c r="C44" t="s">
        <v>1836</v>
      </c>
      <c r="D44" t="s">
        <v>1898</v>
      </c>
      <c r="E44" t="s">
        <v>1899</v>
      </c>
      <c r="F44" t="s">
        <v>1900</v>
      </c>
      <c r="G44" t="s">
        <v>1901</v>
      </c>
      <c r="H44" t="s">
        <v>1887</v>
      </c>
    </row>
    <row r="45" spans="2:14" x14ac:dyDescent="0.35">
      <c r="B45" t="s">
        <v>2580</v>
      </c>
      <c r="C45" t="s">
        <v>1819</v>
      </c>
      <c r="D45" t="s">
        <v>1839</v>
      </c>
    </row>
    <row r="46" spans="2:14" x14ac:dyDescent="0.35">
      <c r="B46" t="s">
        <v>2581</v>
      </c>
      <c r="C46" t="s">
        <v>1834</v>
      </c>
      <c r="D46" t="s">
        <v>1949</v>
      </c>
      <c r="E46" t="s">
        <v>1950</v>
      </c>
      <c r="F46" t="s">
        <v>1951</v>
      </c>
      <c r="G46" t="s">
        <v>1952</v>
      </c>
      <c r="H46" t="s">
        <v>1843</v>
      </c>
    </row>
    <row r="47" spans="2:14" x14ac:dyDescent="0.35">
      <c r="B47" t="s">
        <v>2582</v>
      </c>
      <c r="C47" t="s">
        <v>1835</v>
      </c>
      <c r="D47" t="s">
        <v>1893</v>
      </c>
      <c r="E47" t="s">
        <v>1894</v>
      </c>
      <c r="F47" t="s">
        <v>1895</v>
      </c>
      <c r="G47" t="s">
        <v>1896</v>
      </c>
      <c r="H47" t="s">
        <v>1897</v>
      </c>
    </row>
    <row r="48" spans="2:14" x14ac:dyDescent="0.35">
      <c r="B48" t="s">
        <v>2583</v>
      </c>
      <c r="C48" t="s">
        <v>1836</v>
      </c>
      <c r="D48" t="s">
        <v>1898</v>
      </c>
      <c r="E48" t="s">
        <v>1899</v>
      </c>
      <c r="F48" t="s">
        <v>1900</v>
      </c>
      <c r="G48" t="s">
        <v>1901</v>
      </c>
      <c r="H48" t="s">
        <v>1887</v>
      </c>
    </row>
    <row r="49" spans="2:35" x14ac:dyDescent="0.35">
      <c r="B49" t="s">
        <v>2584</v>
      </c>
      <c r="C49" t="s">
        <v>1819</v>
      </c>
      <c r="D49" t="s">
        <v>1839</v>
      </c>
      <c r="E49" t="s">
        <v>1843</v>
      </c>
    </row>
    <row r="50" spans="2:35" x14ac:dyDescent="0.35">
      <c r="B50" t="s">
        <v>2599</v>
      </c>
      <c r="C50" t="s">
        <v>1902</v>
      </c>
      <c r="D50" t="s">
        <v>1903</v>
      </c>
      <c r="E50" t="s">
        <v>1904</v>
      </c>
      <c r="F50" t="s">
        <v>1843</v>
      </c>
    </row>
    <row r="51" spans="2:35" x14ac:dyDescent="0.35">
      <c r="B51" t="s">
        <v>2600</v>
      </c>
      <c r="C51" t="s">
        <v>1902</v>
      </c>
      <c r="D51" t="s">
        <v>1903</v>
      </c>
      <c r="E51" t="s">
        <v>1904</v>
      </c>
      <c r="F51" t="s">
        <v>1843</v>
      </c>
    </row>
    <row r="52" spans="2:35" x14ac:dyDescent="0.35">
      <c r="B52" t="s">
        <v>2585</v>
      </c>
      <c r="C52" t="s">
        <v>1838</v>
      </c>
      <c r="D52" t="s">
        <v>1905</v>
      </c>
      <c r="E52" t="s">
        <v>1906</v>
      </c>
      <c r="F52" t="s">
        <v>1843</v>
      </c>
    </row>
    <row r="53" spans="2:35" x14ac:dyDescent="0.35">
      <c r="B53" t="s">
        <v>2586</v>
      </c>
      <c r="C53" t="s">
        <v>1838</v>
      </c>
      <c r="D53" t="s">
        <v>1905</v>
      </c>
      <c r="E53" t="s">
        <v>1906</v>
      </c>
      <c r="F53" t="s">
        <v>1843</v>
      </c>
    </row>
    <row r="56" spans="2:35" x14ac:dyDescent="0.35">
      <c r="C56" t="s">
        <v>1819</v>
      </c>
      <c r="D56" t="s">
        <v>1820</v>
      </c>
      <c r="E56" t="s">
        <v>1821</v>
      </c>
      <c r="F56" t="s">
        <v>1822</v>
      </c>
      <c r="G56" t="s">
        <v>1823</v>
      </c>
      <c r="H56" t="s">
        <v>432</v>
      </c>
      <c r="I56" t="s">
        <v>1824</v>
      </c>
      <c r="J56" t="s">
        <v>1825</v>
      </c>
      <c r="K56" t="s">
        <v>1826</v>
      </c>
      <c r="L56" t="s">
        <v>1827</v>
      </c>
      <c r="M56" t="s">
        <v>1828</v>
      </c>
      <c r="N56" t="s">
        <v>1829</v>
      </c>
      <c r="O56" t="s">
        <v>1830</v>
      </c>
      <c r="P56" t="s">
        <v>1831</v>
      </c>
      <c r="Q56" t="s">
        <v>1832</v>
      </c>
      <c r="R56" t="s">
        <v>1819</v>
      </c>
      <c r="S56" t="s">
        <v>1833</v>
      </c>
      <c r="T56" t="s">
        <v>1834</v>
      </c>
      <c r="U56" t="s">
        <v>1835</v>
      </c>
      <c r="V56" t="s">
        <v>1836</v>
      </c>
      <c r="W56" t="s">
        <v>1837</v>
      </c>
      <c r="X56" t="s">
        <v>1834</v>
      </c>
      <c r="Y56" t="s">
        <v>1835</v>
      </c>
      <c r="Z56" t="s">
        <v>1836</v>
      </c>
      <c r="AA56" t="s">
        <v>1837</v>
      </c>
      <c r="AB56" t="s">
        <v>1834</v>
      </c>
      <c r="AC56" t="s">
        <v>1835</v>
      </c>
      <c r="AD56" t="s">
        <v>1836</v>
      </c>
      <c r="AE56" t="s">
        <v>1837</v>
      </c>
      <c r="AF56" t="s">
        <v>1902</v>
      </c>
      <c r="AG56" t="s">
        <v>1902</v>
      </c>
      <c r="AH56" t="s">
        <v>1838</v>
      </c>
      <c r="AI56" t="s">
        <v>1838</v>
      </c>
    </row>
    <row r="57" spans="2:35" x14ac:dyDescent="0.35">
      <c r="C57" t="s">
        <v>1839</v>
      </c>
      <c r="D57" t="s">
        <v>1840</v>
      </c>
      <c r="E57" t="s">
        <v>1844</v>
      </c>
      <c r="F57" t="s">
        <v>1848</v>
      </c>
      <c r="G57" t="s">
        <v>1851</v>
      </c>
      <c r="H57" t="s">
        <v>1853</v>
      </c>
      <c r="I57" t="s">
        <v>1857</v>
      </c>
      <c r="J57" t="s">
        <v>1859</v>
      </c>
      <c r="K57" t="s">
        <v>1861</v>
      </c>
      <c r="L57" t="s">
        <v>1864</v>
      </c>
      <c r="M57" t="s">
        <v>1868</v>
      </c>
      <c r="N57" t="s">
        <v>1871</v>
      </c>
      <c r="O57" t="s">
        <v>1872</v>
      </c>
      <c r="P57" t="s">
        <v>1874</v>
      </c>
      <c r="Q57" t="s">
        <v>1883</v>
      </c>
      <c r="R57" t="s">
        <v>1839</v>
      </c>
      <c r="S57" t="s">
        <v>1888</v>
      </c>
      <c r="T57" t="s">
        <v>1889</v>
      </c>
      <c r="U57" t="s">
        <v>1893</v>
      </c>
      <c r="V57" t="s">
        <v>1898</v>
      </c>
      <c r="W57" t="s">
        <v>1822</v>
      </c>
      <c r="X57" t="s">
        <v>1889</v>
      </c>
      <c r="Y57" t="s">
        <v>1893</v>
      </c>
      <c r="Z57" t="s">
        <v>1898</v>
      </c>
      <c r="AA57" t="s">
        <v>1822</v>
      </c>
      <c r="AB57" t="s">
        <v>1889</v>
      </c>
      <c r="AC57" t="s">
        <v>1893</v>
      </c>
      <c r="AD57" t="s">
        <v>1898</v>
      </c>
      <c r="AE57" t="s">
        <v>1822</v>
      </c>
      <c r="AF57" t="s">
        <v>1903</v>
      </c>
      <c r="AG57" t="s">
        <v>1903</v>
      </c>
      <c r="AH57" t="s">
        <v>1905</v>
      </c>
      <c r="AI57" t="s">
        <v>1905</v>
      </c>
    </row>
    <row r="58" spans="2:35" x14ac:dyDescent="0.35">
      <c r="D58" t="s">
        <v>1841</v>
      </c>
      <c r="E58" t="s">
        <v>1845</v>
      </c>
      <c r="F58" t="s">
        <v>1849</v>
      </c>
      <c r="G58" t="s">
        <v>1852</v>
      </c>
      <c r="H58" t="s">
        <v>1854</v>
      </c>
      <c r="I58" t="s">
        <v>1858</v>
      </c>
      <c r="J58" t="s">
        <v>1860</v>
      </c>
      <c r="K58" t="s">
        <v>1862</v>
      </c>
      <c r="L58" t="s">
        <v>1865</v>
      </c>
      <c r="M58" t="s">
        <v>1869</v>
      </c>
      <c r="N58" t="s">
        <v>542</v>
      </c>
      <c r="O58" t="s">
        <v>1873</v>
      </c>
      <c r="P58" t="s">
        <v>1875</v>
      </c>
      <c r="Q58" t="s">
        <v>1884</v>
      </c>
      <c r="S58" t="s">
        <v>1839</v>
      </c>
      <c r="T58" t="s">
        <v>1890</v>
      </c>
      <c r="U58" t="s">
        <v>1894</v>
      </c>
      <c r="V58" t="s">
        <v>1899</v>
      </c>
      <c r="W58" t="s">
        <v>1843</v>
      </c>
      <c r="X58" t="s">
        <v>1890</v>
      </c>
      <c r="Y58" t="s">
        <v>1894</v>
      </c>
      <c r="Z58" t="s">
        <v>1899</v>
      </c>
      <c r="AA58" t="s">
        <v>1843</v>
      </c>
      <c r="AB58" t="s">
        <v>1890</v>
      </c>
      <c r="AC58" t="s">
        <v>1894</v>
      </c>
      <c r="AD58" t="s">
        <v>1899</v>
      </c>
      <c r="AE58" t="s">
        <v>1843</v>
      </c>
      <c r="AF58" t="s">
        <v>1904</v>
      </c>
      <c r="AG58" t="s">
        <v>1904</v>
      </c>
      <c r="AH58" t="s">
        <v>1906</v>
      </c>
      <c r="AI58" t="s">
        <v>1906</v>
      </c>
    </row>
    <row r="59" spans="2:35" x14ac:dyDescent="0.35">
      <c r="D59" t="s">
        <v>1842</v>
      </c>
      <c r="E59" t="s">
        <v>1846</v>
      </c>
      <c r="F59" t="s">
        <v>1850</v>
      </c>
      <c r="G59" t="s">
        <v>1843</v>
      </c>
      <c r="H59" t="s">
        <v>1855</v>
      </c>
      <c r="I59" t="s">
        <v>1856</v>
      </c>
      <c r="K59" t="s">
        <v>1863</v>
      </c>
      <c r="L59" t="s">
        <v>1866</v>
      </c>
      <c r="M59" t="s">
        <v>453</v>
      </c>
      <c r="N59" t="s">
        <v>1843</v>
      </c>
      <c r="O59" t="s">
        <v>1755</v>
      </c>
      <c r="P59" t="s">
        <v>1876</v>
      </c>
      <c r="Q59" t="s">
        <v>1885</v>
      </c>
      <c r="T59" t="s">
        <v>1891</v>
      </c>
      <c r="U59" t="s">
        <v>1895</v>
      </c>
      <c r="V59" t="s">
        <v>1900</v>
      </c>
      <c r="X59" t="s">
        <v>1891</v>
      </c>
      <c r="Y59" t="s">
        <v>1895</v>
      </c>
      <c r="Z59" t="s">
        <v>1900</v>
      </c>
      <c r="AB59" t="s">
        <v>1891</v>
      </c>
      <c r="AC59" t="s">
        <v>1895</v>
      </c>
      <c r="AD59" t="s">
        <v>1900</v>
      </c>
      <c r="AF59" t="s">
        <v>1843</v>
      </c>
      <c r="AG59" t="s">
        <v>1843</v>
      </c>
      <c r="AH59" t="s">
        <v>1843</v>
      </c>
      <c r="AI59" t="s">
        <v>1843</v>
      </c>
    </row>
    <row r="60" spans="2:35" x14ac:dyDescent="0.35">
      <c r="D60" t="s">
        <v>1843</v>
      </c>
      <c r="E60" t="s">
        <v>1847</v>
      </c>
      <c r="F60" t="s">
        <v>1843</v>
      </c>
      <c r="H60" t="s">
        <v>1856</v>
      </c>
      <c r="I60" t="s">
        <v>1843</v>
      </c>
      <c r="K60" t="s">
        <v>1856</v>
      </c>
      <c r="L60" t="s">
        <v>1867</v>
      </c>
      <c r="M60" t="s">
        <v>454</v>
      </c>
      <c r="O60" t="s">
        <v>764</v>
      </c>
      <c r="P60" t="s">
        <v>1877</v>
      </c>
      <c r="Q60" t="s">
        <v>1886</v>
      </c>
      <c r="T60" t="s">
        <v>1892</v>
      </c>
      <c r="U60" t="s">
        <v>1896</v>
      </c>
      <c r="V60" t="s">
        <v>1901</v>
      </c>
      <c r="X60" t="s">
        <v>1892</v>
      </c>
      <c r="Y60" t="s">
        <v>1896</v>
      </c>
      <c r="Z60" t="s">
        <v>1901</v>
      </c>
      <c r="AB60" t="s">
        <v>1892</v>
      </c>
      <c r="AC60" t="s">
        <v>1896</v>
      </c>
      <c r="AD60" t="s">
        <v>1901</v>
      </c>
    </row>
    <row r="61" spans="2:35" x14ac:dyDescent="0.35">
      <c r="H61" t="s">
        <v>1843</v>
      </c>
      <c r="K61" t="s">
        <v>1847</v>
      </c>
      <c r="L61" t="s">
        <v>1843</v>
      </c>
      <c r="M61" t="s">
        <v>1870</v>
      </c>
      <c r="O61" t="s">
        <v>1843</v>
      </c>
      <c r="P61" t="s">
        <v>1878</v>
      </c>
      <c r="Q61" t="s">
        <v>1887</v>
      </c>
      <c r="T61" t="s">
        <v>1843</v>
      </c>
      <c r="U61" t="s">
        <v>1897</v>
      </c>
      <c r="V61" t="s">
        <v>1887</v>
      </c>
      <c r="X61" t="s">
        <v>1843</v>
      </c>
      <c r="Y61" t="s">
        <v>1897</v>
      </c>
      <c r="Z61" t="s">
        <v>1887</v>
      </c>
      <c r="AB61" t="s">
        <v>1843</v>
      </c>
      <c r="AC61" t="s">
        <v>1897</v>
      </c>
      <c r="AD61" t="s">
        <v>1887</v>
      </c>
    </row>
    <row r="62" spans="2:35" x14ac:dyDescent="0.35">
      <c r="B62" t="s">
        <v>1720</v>
      </c>
      <c r="C62" t="str">
        <f t="shared" ref="C62:C69" si="0">MID(D62,1,5)&amp;"_"&amp;B62</f>
        <v>Lista_Trpt_pat_avled</v>
      </c>
      <c r="D62" t="s">
        <v>1916</v>
      </c>
      <c r="M62" t="s">
        <v>1843</v>
      </c>
      <c r="P62" t="s">
        <v>1879</v>
      </c>
    </row>
    <row r="63" spans="2:35" x14ac:dyDescent="0.35">
      <c r="B63" t="s">
        <v>2587</v>
      </c>
      <c r="C63" t="str">
        <f t="shared" si="0"/>
        <v>Lista_Trptsaett</v>
      </c>
      <c r="D63" t="s">
        <v>1917</v>
      </c>
      <c r="P63" t="s">
        <v>1880</v>
      </c>
    </row>
    <row r="64" spans="2:35" x14ac:dyDescent="0.35">
      <c r="B64" t="s">
        <v>2602</v>
      </c>
      <c r="C64" t="str">
        <f t="shared" si="0"/>
        <v>Lista_Trpt_vaardplats</v>
      </c>
      <c r="D64" t="s">
        <v>1918</v>
      </c>
      <c r="P64" t="s">
        <v>1881</v>
      </c>
    </row>
    <row r="65" spans="2:16" x14ac:dyDescent="0.35">
      <c r="B65" t="s">
        <v>2588</v>
      </c>
      <c r="C65" t="str">
        <f t="shared" si="0"/>
        <v>Lista_Trpt_anhoerig</v>
      </c>
      <c r="D65" t="s">
        <v>1919</v>
      </c>
      <c r="P65" t="s">
        <v>1882</v>
      </c>
    </row>
    <row r="66" spans="2:16" x14ac:dyDescent="0.35">
      <c r="B66" t="s">
        <v>1737</v>
      </c>
      <c r="C66" t="str">
        <f t="shared" si="0"/>
        <v>Lista_Trpt_team</v>
      </c>
      <c r="D66" t="s">
        <v>1920</v>
      </c>
      <c r="P66" t="s">
        <v>764</v>
      </c>
    </row>
    <row r="67" spans="2:16" x14ac:dyDescent="0.35">
      <c r="B67" t="s">
        <v>2604</v>
      </c>
      <c r="C67" t="str">
        <f t="shared" si="0"/>
        <v>Lista_Trpt_laekare</v>
      </c>
      <c r="D67" t="s">
        <v>1921</v>
      </c>
      <c r="P67" t="s">
        <v>1843</v>
      </c>
    </row>
    <row r="68" spans="2:16" x14ac:dyDescent="0.35">
      <c r="B68" t="s">
        <v>1741</v>
      </c>
      <c r="C68" t="str">
        <f t="shared" si="0"/>
        <v>Lista_Trpt_ssk</v>
      </c>
      <c r="D68" t="s">
        <v>1922</v>
      </c>
    </row>
    <row r="69" spans="2:16" x14ac:dyDescent="0.35">
      <c r="B69" t="s">
        <v>1744</v>
      </c>
      <c r="C69" t="str">
        <f t="shared" si="0"/>
        <v>Lista_Trpt_prio</v>
      </c>
      <c r="D69" t="s">
        <v>1923</v>
      </c>
    </row>
    <row r="70" spans="2:16" x14ac:dyDescent="0.35">
      <c r="B70" t="s">
        <v>1746</v>
      </c>
      <c r="C70" t="str">
        <f>MID(D70,1,5)&amp;"_"&amp;B70</f>
        <v>Lista_Trpt_ors</v>
      </c>
      <c r="D70" t="s">
        <v>1924</v>
      </c>
    </row>
    <row r="71" spans="2:16" x14ac:dyDescent="0.35">
      <c r="B71" t="s">
        <v>1748</v>
      </c>
      <c r="C71" t="str">
        <f t="shared" ref="C71:C94" si="1">MID(D71,1,5)&amp;"_"&amp;B71</f>
        <v>Lista_Trpt_patkateg</v>
      </c>
      <c r="D71" t="s">
        <v>1925</v>
      </c>
    </row>
    <row r="72" spans="2:16" x14ac:dyDescent="0.35">
      <c r="B72" t="s">
        <v>1750</v>
      </c>
      <c r="C72" t="str">
        <f t="shared" si="1"/>
        <v>Lista_Trpt_vent</v>
      </c>
      <c r="D72" t="s">
        <v>1926</v>
      </c>
    </row>
    <row r="73" spans="2:16" x14ac:dyDescent="0.35">
      <c r="B73" t="s">
        <v>1752</v>
      </c>
      <c r="C73" t="str">
        <f t="shared" si="1"/>
        <v>Lista_Trpt_infart</v>
      </c>
      <c r="D73" t="s">
        <v>1927</v>
      </c>
    </row>
    <row r="74" spans="2:16" x14ac:dyDescent="0.35">
      <c r="B74" t="s">
        <v>1754</v>
      </c>
      <c r="C74" t="str">
        <f t="shared" si="1"/>
        <v>Lista_Trpt_infus</v>
      </c>
      <c r="D74" t="s">
        <v>1929</v>
      </c>
    </row>
    <row r="75" spans="2:16" x14ac:dyDescent="0.35">
      <c r="B75" t="s">
        <v>2589</v>
      </c>
      <c r="C75" t="str">
        <f t="shared" si="1"/>
        <v>Lista_Trpt_laekemedel</v>
      </c>
      <c r="D75" t="s">
        <v>1928</v>
      </c>
    </row>
    <row r="76" spans="2:16" x14ac:dyDescent="0.35">
      <c r="B76" t="s">
        <v>1779</v>
      </c>
      <c r="C76" t="str">
        <f t="shared" si="1"/>
        <v>Lista_Trpt_painscale</v>
      </c>
      <c r="D76" t="s">
        <v>1930</v>
      </c>
    </row>
    <row r="77" spans="2:16" x14ac:dyDescent="0.35">
      <c r="B77" t="s">
        <v>1784</v>
      </c>
      <c r="C77" t="str">
        <f t="shared" si="1"/>
        <v>Lista_Trpt_blodgas</v>
      </c>
      <c r="D77" t="s">
        <v>1931</v>
      </c>
    </row>
    <row r="78" spans="2:16" x14ac:dyDescent="0.35">
      <c r="B78" t="s">
        <v>1786</v>
      </c>
      <c r="C78" t="str">
        <f t="shared" si="1"/>
        <v>Lista_Trpt_cooling</v>
      </c>
      <c r="D78" t="s">
        <v>1932</v>
      </c>
    </row>
    <row r="79" spans="2:16" x14ac:dyDescent="0.35">
      <c r="B79" t="s">
        <v>1792</v>
      </c>
      <c r="C79" t="str">
        <f t="shared" si="1"/>
        <v>Lista_Trpt_komplik1</v>
      </c>
      <c r="D79" t="s">
        <v>1933</v>
      </c>
    </row>
    <row r="80" spans="2:16" x14ac:dyDescent="0.35">
      <c r="B80" t="s">
        <v>1793</v>
      </c>
      <c r="C80" t="str">
        <f t="shared" si="1"/>
        <v>Lista_Trpt_komplik1_risk</v>
      </c>
      <c r="D80" t="s">
        <v>1934</v>
      </c>
    </row>
    <row r="81" spans="2:4" x14ac:dyDescent="0.35">
      <c r="B81" t="s">
        <v>1794</v>
      </c>
      <c r="C81" t="str">
        <f t="shared" si="1"/>
        <v>Lista_Trpt_komplik1_allvar</v>
      </c>
      <c r="D81" t="s">
        <v>1935</v>
      </c>
    </row>
    <row r="82" spans="2:4" x14ac:dyDescent="0.35">
      <c r="B82" t="s">
        <v>1795</v>
      </c>
      <c r="C82" t="str">
        <f t="shared" si="1"/>
        <v>Lista_Trpt_komplik1_avvrapp</v>
      </c>
      <c r="D82" t="s">
        <v>1936</v>
      </c>
    </row>
    <row r="83" spans="2:4" x14ac:dyDescent="0.35">
      <c r="B83" t="s">
        <v>1800</v>
      </c>
      <c r="C83" t="str">
        <f t="shared" si="1"/>
        <v>Lista_Trpt_komplik2</v>
      </c>
      <c r="D83" t="s">
        <v>1937</v>
      </c>
    </row>
    <row r="84" spans="2:4" x14ac:dyDescent="0.35">
      <c r="B84" t="s">
        <v>1801</v>
      </c>
      <c r="C84" t="str">
        <f t="shared" si="1"/>
        <v>Lista_Trpt_komplik2_risk</v>
      </c>
      <c r="D84" t="s">
        <v>1938</v>
      </c>
    </row>
    <row r="85" spans="2:4" x14ac:dyDescent="0.35">
      <c r="B85" t="s">
        <v>1802</v>
      </c>
      <c r="C85" t="str">
        <f t="shared" si="1"/>
        <v>Lista_Trpt_komplik2_allvar</v>
      </c>
      <c r="D85" t="s">
        <v>1939</v>
      </c>
    </row>
    <row r="86" spans="2:4" x14ac:dyDescent="0.35">
      <c r="B86" t="s">
        <v>1803</v>
      </c>
      <c r="C86" t="str">
        <f t="shared" si="1"/>
        <v>Lista_Trpt_komplik2_avvrapp</v>
      </c>
      <c r="D86" t="s">
        <v>1940</v>
      </c>
    </row>
    <row r="87" spans="2:4" x14ac:dyDescent="0.35">
      <c r="B87" t="s">
        <v>1808</v>
      </c>
      <c r="C87" t="str">
        <f t="shared" si="1"/>
        <v>Lista_Trpt_komplik3</v>
      </c>
      <c r="D87" t="s">
        <v>1941</v>
      </c>
    </row>
    <row r="88" spans="2:4" x14ac:dyDescent="0.35">
      <c r="B88" t="s">
        <v>1809</v>
      </c>
      <c r="C88" t="str">
        <f t="shared" si="1"/>
        <v>Lista_Trpt_komplik3_risk</v>
      </c>
      <c r="D88" t="s">
        <v>1942</v>
      </c>
    </row>
    <row r="89" spans="2:4" x14ac:dyDescent="0.35">
      <c r="B89" t="s">
        <v>1810</v>
      </c>
      <c r="C89" t="str">
        <f t="shared" si="1"/>
        <v>Lista_Trpt_komplik3_allvar</v>
      </c>
      <c r="D89" t="s">
        <v>1943</v>
      </c>
    </row>
    <row r="90" spans="2:4" x14ac:dyDescent="0.35">
      <c r="B90" t="s">
        <v>1811</v>
      </c>
      <c r="C90" t="str">
        <f t="shared" si="1"/>
        <v>Lista_Trpt_komplik3_avvrapp</v>
      </c>
      <c r="D90" t="s">
        <v>1944</v>
      </c>
    </row>
    <row r="91" spans="2:4" x14ac:dyDescent="0.35">
      <c r="B91" t="s">
        <v>2590</v>
      </c>
      <c r="C91" t="str">
        <f t="shared" si="1"/>
        <v>Lista_Trpt_andn_paaverkan_start</v>
      </c>
      <c r="D91" t="s">
        <v>1945</v>
      </c>
    </row>
    <row r="92" spans="2:4" x14ac:dyDescent="0.35">
      <c r="B92" t="s">
        <v>2591</v>
      </c>
      <c r="C92" t="str">
        <f t="shared" si="1"/>
        <v>Lista_Trpt_andn_paaverkan_slut</v>
      </c>
      <c r="D92" t="s">
        <v>1946</v>
      </c>
    </row>
    <row r="93" spans="2:4" x14ac:dyDescent="0.35">
      <c r="B93" t="s">
        <v>1817</v>
      </c>
      <c r="C93" t="str">
        <f t="shared" si="1"/>
        <v>Lista_Trpt_reakt_start</v>
      </c>
      <c r="D93" t="s">
        <v>1947</v>
      </c>
    </row>
    <row r="94" spans="2:4" x14ac:dyDescent="0.35">
      <c r="B94" t="s">
        <v>1818</v>
      </c>
      <c r="C94" t="str">
        <f t="shared" si="1"/>
        <v>Lista_Trpt_reakt_slut</v>
      </c>
      <c r="D94" t="s">
        <v>1948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F768-C1D4-48AC-BF3C-BCB02B38788B}">
  <dimension ref="B11:C415"/>
  <sheetViews>
    <sheetView workbookViewId="0">
      <selection activeCell="D14" sqref="D14"/>
    </sheetView>
  </sheetViews>
  <sheetFormatPr defaultRowHeight="14.5" x14ac:dyDescent="0.35"/>
  <cols>
    <col min="2" max="2" width="5" bestFit="1" customWidth="1"/>
    <col min="3" max="3" width="86.6328125" bestFit="1" customWidth="1"/>
  </cols>
  <sheetData>
    <row r="11" spans="2:3" x14ac:dyDescent="0.35">
      <c r="B11">
        <v>3001</v>
      </c>
      <c r="C11" t="s">
        <v>585</v>
      </c>
    </row>
    <row r="12" spans="2:3" x14ac:dyDescent="0.35">
      <c r="B12">
        <v>3002</v>
      </c>
      <c r="C12" t="s">
        <v>586</v>
      </c>
    </row>
    <row r="13" spans="2:3" x14ac:dyDescent="0.35">
      <c r="B13">
        <v>3003</v>
      </c>
      <c r="C13" t="s">
        <v>19</v>
      </c>
    </row>
    <row r="14" spans="2:3" x14ac:dyDescent="0.35">
      <c r="B14">
        <v>3004</v>
      </c>
      <c r="C14" t="s">
        <v>3</v>
      </c>
    </row>
    <row r="15" spans="2:3" x14ac:dyDescent="0.35">
      <c r="B15">
        <v>3005</v>
      </c>
      <c r="C15" t="s">
        <v>587</v>
      </c>
    </row>
    <row r="16" spans="2:3" x14ac:dyDescent="0.35">
      <c r="B16">
        <v>3006</v>
      </c>
      <c r="C16" t="s">
        <v>588</v>
      </c>
    </row>
    <row r="17" spans="2:3" x14ac:dyDescent="0.35">
      <c r="B17">
        <v>3007</v>
      </c>
      <c r="C17" t="s">
        <v>589</v>
      </c>
    </row>
    <row r="18" spans="2:3" x14ac:dyDescent="0.35">
      <c r="B18">
        <v>3008</v>
      </c>
      <c r="C18" t="s">
        <v>590</v>
      </c>
    </row>
    <row r="19" spans="2:3" x14ac:dyDescent="0.35">
      <c r="B19">
        <v>3009</v>
      </c>
      <c r="C19" t="s">
        <v>591</v>
      </c>
    </row>
    <row r="20" spans="2:3" x14ac:dyDescent="0.35">
      <c r="B20">
        <v>3010</v>
      </c>
      <c r="C20" t="s">
        <v>592</v>
      </c>
    </row>
    <row r="21" spans="2:3" x14ac:dyDescent="0.35">
      <c r="B21">
        <v>3011</v>
      </c>
      <c r="C21" t="s">
        <v>593</v>
      </c>
    </row>
    <row r="22" spans="2:3" x14ac:dyDescent="0.35">
      <c r="B22">
        <v>3012</v>
      </c>
      <c r="C22" t="s">
        <v>594</v>
      </c>
    </row>
    <row r="23" spans="2:3" x14ac:dyDescent="0.35">
      <c r="B23">
        <v>3013</v>
      </c>
      <c r="C23" t="s">
        <v>595</v>
      </c>
    </row>
    <row r="24" spans="2:3" x14ac:dyDescent="0.35">
      <c r="B24">
        <v>3014</v>
      </c>
      <c r="C24" t="s">
        <v>596</v>
      </c>
    </row>
    <row r="25" spans="2:3" x14ac:dyDescent="0.35">
      <c r="B25">
        <v>3015</v>
      </c>
      <c r="C25" t="s">
        <v>597</v>
      </c>
    </row>
    <row r="26" spans="2:3" x14ac:dyDescent="0.35">
      <c r="B26">
        <v>3016</v>
      </c>
      <c r="C26" t="s">
        <v>598</v>
      </c>
    </row>
    <row r="27" spans="2:3" x14ac:dyDescent="0.35">
      <c r="B27">
        <v>3017</v>
      </c>
      <c r="C27" t="s">
        <v>599</v>
      </c>
    </row>
    <row r="28" spans="2:3" x14ac:dyDescent="0.35">
      <c r="B28">
        <v>3018</v>
      </c>
      <c r="C28" t="s">
        <v>600</v>
      </c>
    </row>
    <row r="29" spans="2:3" x14ac:dyDescent="0.35">
      <c r="B29">
        <v>3019</v>
      </c>
      <c r="C29" t="s">
        <v>601</v>
      </c>
    </row>
    <row r="30" spans="2:3" x14ac:dyDescent="0.35">
      <c r="B30">
        <v>3020</v>
      </c>
      <c r="C30" t="s">
        <v>602</v>
      </c>
    </row>
    <row r="31" spans="2:3" x14ac:dyDescent="0.35">
      <c r="B31">
        <v>3021</v>
      </c>
      <c r="C31" t="s">
        <v>603</v>
      </c>
    </row>
    <row r="32" spans="2:3" x14ac:dyDescent="0.35">
      <c r="B32">
        <v>3022</v>
      </c>
      <c r="C32" t="s">
        <v>604</v>
      </c>
    </row>
    <row r="33" spans="2:3" x14ac:dyDescent="0.35">
      <c r="B33">
        <v>3023</v>
      </c>
      <c r="C33" t="s">
        <v>605</v>
      </c>
    </row>
    <row r="34" spans="2:3" x14ac:dyDescent="0.35">
      <c r="B34">
        <v>3024</v>
      </c>
      <c r="C34" t="s">
        <v>606</v>
      </c>
    </row>
    <row r="35" spans="2:3" x14ac:dyDescent="0.35">
      <c r="B35">
        <v>3025</v>
      </c>
      <c r="C35" t="s">
        <v>607</v>
      </c>
    </row>
    <row r="36" spans="2:3" x14ac:dyDescent="0.35">
      <c r="B36">
        <v>3026</v>
      </c>
      <c r="C36" t="s">
        <v>608</v>
      </c>
    </row>
    <row r="37" spans="2:3" x14ac:dyDescent="0.35">
      <c r="B37">
        <v>3027</v>
      </c>
      <c r="C37" t="s">
        <v>609</v>
      </c>
    </row>
    <row r="38" spans="2:3" x14ac:dyDescent="0.35">
      <c r="B38">
        <v>3028</v>
      </c>
      <c r="C38" t="s">
        <v>610</v>
      </c>
    </row>
    <row r="39" spans="2:3" x14ac:dyDescent="0.35">
      <c r="B39">
        <v>3029</v>
      </c>
      <c r="C39" t="s">
        <v>611</v>
      </c>
    </row>
    <row r="40" spans="2:3" x14ac:dyDescent="0.35">
      <c r="B40">
        <v>3030</v>
      </c>
      <c r="C40" t="s">
        <v>612</v>
      </c>
    </row>
    <row r="41" spans="2:3" x14ac:dyDescent="0.35">
      <c r="B41">
        <v>3031</v>
      </c>
      <c r="C41" t="s">
        <v>561</v>
      </c>
    </row>
    <row r="42" spans="2:3" x14ac:dyDescent="0.35">
      <c r="B42">
        <v>3032</v>
      </c>
      <c r="C42" t="s">
        <v>613</v>
      </c>
    </row>
    <row r="43" spans="2:3" x14ac:dyDescent="0.35">
      <c r="B43">
        <v>3033</v>
      </c>
      <c r="C43" t="s">
        <v>416</v>
      </c>
    </row>
    <row r="44" spans="2:3" x14ac:dyDescent="0.35">
      <c r="B44">
        <v>3034</v>
      </c>
      <c r="C44" t="s">
        <v>614</v>
      </c>
    </row>
    <row r="45" spans="2:3" x14ac:dyDescent="0.35">
      <c r="B45">
        <v>3035</v>
      </c>
      <c r="C45" t="s">
        <v>615</v>
      </c>
    </row>
    <row r="46" spans="2:3" x14ac:dyDescent="0.35">
      <c r="B46">
        <v>3036</v>
      </c>
      <c r="C46" t="s">
        <v>616</v>
      </c>
    </row>
    <row r="47" spans="2:3" x14ac:dyDescent="0.35">
      <c r="B47">
        <v>3037</v>
      </c>
      <c r="C47" t="s">
        <v>617</v>
      </c>
    </row>
    <row r="48" spans="2:3" x14ac:dyDescent="0.35">
      <c r="B48">
        <v>3038</v>
      </c>
      <c r="C48" t="s">
        <v>618</v>
      </c>
    </row>
    <row r="49" spans="2:3" x14ac:dyDescent="0.35">
      <c r="B49">
        <v>3039</v>
      </c>
      <c r="C49" t="s">
        <v>619</v>
      </c>
    </row>
    <row r="50" spans="2:3" x14ac:dyDescent="0.35">
      <c r="B50">
        <v>3040</v>
      </c>
      <c r="C50" t="s">
        <v>620</v>
      </c>
    </row>
    <row r="51" spans="2:3" x14ac:dyDescent="0.35">
      <c r="B51">
        <v>3041</v>
      </c>
      <c r="C51" t="s">
        <v>621</v>
      </c>
    </row>
    <row r="52" spans="2:3" x14ac:dyDescent="0.35">
      <c r="B52">
        <v>3042</v>
      </c>
      <c r="C52" t="s">
        <v>622</v>
      </c>
    </row>
    <row r="53" spans="2:3" x14ac:dyDescent="0.35">
      <c r="B53">
        <v>3043</v>
      </c>
      <c r="C53" t="s">
        <v>623</v>
      </c>
    </row>
    <row r="54" spans="2:3" x14ac:dyDescent="0.35">
      <c r="B54">
        <v>3044</v>
      </c>
      <c r="C54" t="s">
        <v>624</v>
      </c>
    </row>
    <row r="55" spans="2:3" x14ac:dyDescent="0.35">
      <c r="B55">
        <v>3045</v>
      </c>
      <c r="C55" t="s">
        <v>625</v>
      </c>
    </row>
    <row r="56" spans="2:3" x14ac:dyDescent="0.35">
      <c r="B56">
        <v>3046</v>
      </c>
      <c r="C56" t="s">
        <v>626</v>
      </c>
    </row>
    <row r="57" spans="2:3" x14ac:dyDescent="0.35">
      <c r="B57">
        <v>3047</v>
      </c>
      <c r="C57" t="s">
        <v>627</v>
      </c>
    </row>
    <row r="58" spans="2:3" x14ac:dyDescent="0.35">
      <c r="B58">
        <v>3048</v>
      </c>
      <c r="C58" t="s">
        <v>628</v>
      </c>
    </row>
    <row r="59" spans="2:3" x14ac:dyDescent="0.35">
      <c r="B59">
        <v>3049</v>
      </c>
      <c r="C59" t="s">
        <v>629</v>
      </c>
    </row>
    <row r="60" spans="2:3" x14ac:dyDescent="0.35">
      <c r="B60">
        <v>3050</v>
      </c>
      <c r="C60" t="s">
        <v>630</v>
      </c>
    </row>
    <row r="61" spans="2:3" x14ac:dyDescent="0.35">
      <c r="B61">
        <v>3051</v>
      </c>
      <c r="C61" t="s">
        <v>631</v>
      </c>
    </row>
    <row r="62" spans="2:3" x14ac:dyDescent="0.35">
      <c r="B62">
        <v>3052</v>
      </c>
      <c r="C62" t="s">
        <v>632</v>
      </c>
    </row>
    <row r="63" spans="2:3" x14ac:dyDescent="0.35">
      <c r="B63">
        <v>3053</v>
      </c>
      <c r="C63" t="s">
        <v>633</v>
      </c>
    </row>
    <row r="64" spans="2:3" x14ac:dyDescent="0.35">
      <c r="B64">
        <v>3054</v>
      </c>
      <c r="C64" t="s">
        <v>634</v>
      </c>
    </row>
    <row r="65" spans="2:3" x14ac:dyDescent="0.35">
      <c r="B65">
        <v>3055</v>
      </c>
      <c r="C65" t="s">
        <v>635</v>
      </c>
    </row>
    <row r="66" spans="2:3" x14ac:dyDescent="0.35">
      <c r="B66">
        <v>3056</v>
      </c>
      <c r="C66" t="s">
        <v>636</v>
      </c>
    </row>
    <row r="67" spans="2:3" x14ac:dyDescent="0.35">
      <c r="B67">
        <v>3057</v>
      </c>
      <c r="C67" t="s">
        <v>637</v>
      </c>
    </row>
    <row r="68" spans="2:3" x14ac:dyDescent="0.35">
      <c r="B68">
        <v>3058</v>
      </c>
      <c r="C68" t="s">
        <v>638</v>
      </c>
    </row>
    <row r="69" spans="2:3" x14ac:dyDescent="0.35">
      <c r="B69">
        <v>3059</v>
      </c>
      <c r="C69" t="s">
        <v>639</v>
      </c>
    </row>
    <row r="70" spans="2:3" x14ac:dyDescent="0.35">
      <c r="B70">
        <v>3060</v>
      </c>
      <c r="C70" t="s">
        <v>640</v>
      </c>
    </row>
    <row r="71" spans="2:3" x14ac:dyDescent="0.35">
      <c r="B71">
        <v>3061</v>
      </c>
      <c r="C71" t="s">
        <v>641</v>
      </c>
    </row>
    <row r="72" spans="2:3" x14ac:dyDescent="0.35">
      <c r="B72">
        <v>3062</v>
      </c>
      <c r="C72" t="s">
        <v>642</v>
      </c>
    </row>
    <row r="73" spans="2:3" x14ac:dyDescent="0.35">
      <c r="B73">
        <v>3063</v>
      </c>
      <c r="C73" t="s">
        <v>643</v>
      </c>
    </row>
    <row r="74" spans="2:3" x14ac:dyDescent="0.35">
      <c r="B74">
        <v>3064</v>
      </c>
      <c r="C74" t="s">
        <v>644</v>
      </c>
    </row>
    <row r="75" spans="2:3" x14ac:dyDescent="0.35">
      <c r="B75">
        <v>3065</v>
      </c>
      <c r="C75" t="s">
        <v>645</v>
      </c>
    </row>
    <row r="76" spans="2:3" x14ac:dyDescent="0.35">
      <c r="B76">
        <v>3066</v>
      </c>
      <c r="C76" t="s">
        <v>646</v>
      </c>
    </row>
    <row r="77" spans="2:3" x14ac:dyDescent="0.35">
      <c r="B77">
        <v>3067</v>
      </c>
      <c r="C77" t="s">
        <v>647</v>
      </c>
    </row>
    <row r="78" spans="2:3" x14ac:dyDescent="0.35">
      <c r="B78">
        <v>3068</v>
      </c>
      <c r="C78" t="s">
        <v>648</v>
      </c>
    </row>
    <row r="79" spans="2:3" x14ac:dyDescent="0.35">
      <c r="B79">
        <v>3069</v>
      </c>
      <c r="C79" t="s">
        <v>649</v>
      </c>
    </row>
    <row r="80" spans="2:3" x14ac:dyDescent="0.35">
      <c r="B80">
        <v>3070</v>
      </c>
      <c r="C80" t="s">
        <v>650</v>
      </c>
    </row>
    <row r="81" spans="2:3" x14ac:dyDescent="0.35">
      <c r="B81">
        <v>3071</v>
      </c>
      <c r="C81" t="s">
        <v>651</v>
      </c>
    </row>
    <row r="82" spans="2:3" x14ac:dyDescent="0.35">
      <c r="B82">
        <v>3072</v>
      </c>
      <c r="C82" t="s">
        <v>652</v>
      </c>
    </row>
    <row r="83" spans="2:3" x14ac:dyDescent="0.35">
      <c r="B83">
        <v>3073</v>
      </c>
      <c r="C83" t="s">
        <v>653</v>
      </c>
    </row>
    <row r="84" spans="2:3" x14ac:dyDescent="0.35">
      <c r="B84">
        <v>3074</v>
      </c>
      <c r="C84" t="s">
        <v>654</v>
      </c>
    </row>
    <row r="85" spans="2:3" x14ac:dyDescent="0.35">
      <c r="B85">
        <v>3075</v>
      </c>
      <c r="C85" t="s">
        <v>655</v>
      </c>
    </row>
    <row r="86" spans="2:3" x14ac:dyDescent="0.35">
      <c r="B86">
        <v>3076</v>
      </c>
      <c r="C86" t="s">
        <v>656</v>
      </c>
    </row>
    <row r="87" spans="2:3" x14ac:dyDescent="0.35">
      <c r="B87">
        <v>3077</v>
      </c>
      <c r="C87" t="s">
        <v>657</v>
      </c>
    </row>
    <row r="88" spans="2:3" x14ac:dyDescent="0.35">
      <c r="B88">
        <v>3078</v>
      </c>
      <c r="C88" t="s">
        <v>658</v>
      </c>
    </row>
    <row r="89" spans="2:3" x14ac:dyDescent="0.35">
      <c r="B89">
        <v>3079</v>
      </c>
      <c r="C89" t="s">
        <v>659</v>
      </c>
    </row>
    <row r="90" spans="2:3" x14ac:dyDescent="0.35">
      <c r="B90">
        <v>3080</v>
      </c>
      <c r="C90" t="s">
        <v>660</v>
      </c>
    </row>
    <row r="91" spans="2:3" x14ac:dyDescent="0.35">
      <c r="B91">
        <v>3081</v>
      </c>
      <c r="C91" t="s">
        <v>661</v>
      </c>
    </row>
    <row r="92" spans="2:3" x14ac:dyDescent="0.35">
      <c r="B92">
        <v>3082</v>
      </c>
      <c r="C92" t="s">
        <v>662</v>
      </c>
    </row>
    <row r="93" spans="2:3" x14ac:dyDescent="0.35">
      <c r="B93">
        <v>3083</v>
      </c>
      <c r="C93" t="s">
        <v>663</v>
      </c>
    </row>
    <row r="94" spans="2:3" x14ac:dyDescent="0.35">
      <c r="B94">
        <v>3084</v>
      </c>
      <c r="C94" t="s">
        <v>664</v>
      </c>
    </row>
    <row r="95" spans="2:3" x14ac:dyDescent="0.35">
      <c r="B95">
        <v>3085</v>
      </c>
      <c r="C95" t="s">
        <v>665</v>
      </c>
    </row>
    <row r="96" spans="2:3" x14ac:dyDescent="0.35">
      <c r="B96">
        <v>3086</v>
      </c>
      <c r="C96" t="s">
        <v>666</v>
      </c>
    </row>
    <row r="97" spans="2:3" x14ac:dyDescent="0.35">
      <c r="B97">
        <v>3087</v>
      </c>
      <c r="C97" t="s">
        <v>667</v>
      </c>
    </row>
    <row r="98" spans="2:3" x14ac:dyDescent="0.35">
      <c r="B98">
        <v>3088</v>
      </c>
      <c r="C98" t="s">
        <v>668</v>
      </c>
    </row>
    <row r="99" spans="2:3" x14ac:dyDescent="0.35">
      <c r="B99">
        <v>3089</v>
      </c>
      <c r="C99" t="s">
        <v>669</v>
      </c>
    </row>
    <row r="100" spans="2:3" x14ac:dyDescent="0.35">
      <c r="B100">
        <v>3090</v>
      </c>
      <c r="C100" t="s">
        <v>670</v>
      </c>
    </row>
    <row r="101" spans="2:3" x14ac:dyDescent="0.35">
      <c r="B101">
        <v>3091</v>
      </c>
      <c r="C101" t="s">
        <v>671</v>
      </c>
    </row>
    <row r="102" spans="2:3" x14ac:dyDescent="0.35">
      <c r="B102">
        <v>3092</v>
      </c>
      <c r="C102" t="s">
        <v>672</v>
      </c>
    </row>
    <row r="103" spans="2:3" x14ac:dyDescent="0.35">
      <c r="B103">
        <v>3093</v>
      </c>
      <c r="C103" t="s">
        <v>673</v>
      </c>
    </row>
    <row r="104" spans="2:3" x14ac:dyDescent="0.35">
      <c r="B104">
        <v>3094</v>
      </c>
      <c r="C104" t="s">
        <v>674</v>
      </c>
    </row>
    <row r="105" spans="2:3" x14ac:dyDescent="0.35">
      <c r="B105">
        <v>3095</v>
      </c>
      <c r="C105" t="s">
        <v>675</v>
      </c>
    </row>
    <row r="106" spans="2:3" x14ac:dyDescent="0.35">
      <c r="B106">
        <v>3096</v>
      </c>
      <c r="C106" t="s">
        <v>676</v>
      </c>
    </row>
    <row r="107" spans="2:3" x14ac:dyDescent="0.35">
      <c r="B107">
        <v>3097</v>
      </c>
      <c r="C107" t="s">
        <v>677</v>
      </c>
    </row>
    <row r="108" spans="2:3" x14ac:dyDescent="0.35">
      <c r="B108">
        <v>3098</v>
      </c>
      <c r="C108" t="s">
        <v>678</v>
      </c>
    </row>
    <row r="109" spans="2:3" x14ac:dyDescent="0.35">
      <c r="B109">
        <v>3099</v>
      </c>
      <c r="C109" t="s">
        <v>679</v>
      </c>
    </row>
    <row r="110" spans="2:3" x14ac:dyDescent="0.35">
      <c r="B110">
        <v>3100</v>
      </c>
      <c r="C110" t="s">
        <v>680</v>
      </c>
    </row>
    <row r="111" spans="2:3" x14ac:dyDescent="0.35">
      <c r="B111">
        <v>3101</v>
      </c>
      <c r="C111" t="s">
        <v>681</v>
      </c>
    </row>
    <row r="112" spans="2:3" x14ac:dyDescent="0.35">
      <c r="B112">
        <v>3102</v>
      </c>
      <c r="C112" t="s">
        <v>682</v>
      </c>
    </row>
    <row r="113" spans="2:3" x14ac:dyDescent="0.35">
      <c r="B113">
        <v>3103</v>
      </c>
      <c r="C113" t="s">
        <v>683</v>
      </c>
    </row>
    <row r="114" spans="2:3" x14ac:dyDescent="0.35">
      <c r="B114">
        <v>3104</v>
      </c>
      <c r="C114" t="s">
        <v>684</v>
      </c>
    </row>
    <row r="115" spans="2:3" x14ac:dyDescent="0.35">
      <c r="B115">
        <v>3105</v>
      </c>
      <c r="C115" t="s">
        <v>685</v>
      </c>
    </row>
    <row r="116" spans="2:3" x14ac:dyDescent="0.35">
      <c r="B116">
        <v>3106</v>
      </c>
      <c r="C116" t="s">
        <v>686</v>
      </c>
    </row>
    <row r="117" spans="2:3" x14ac:dyDescent="0.35">
      <c r="B117">
        <v>3107</v>
      </c>
      <c r="C117" t="s">
        <v>687</v>
      </c>
    </row>
    <row r="118" spans="2:3" x14ac:dyDescent="0.35">
      <c r="B118">
        <v>3108</v>
      </c>
      <c r="C118" t="s">
        <v>688</v>
      </c>
    </row>
    <row r="119" spans="2:3" x14ac:dyDescent="0.35">
      <c r="B119">
        <v>3109</v>
      </c>
      <c r="C119" t="s">
        <v>689</v>
      </c>
    </row>
    <row r="120" spans="2:3" x14ac:dyDescent="0.35">
      <c r="B120">
        <v>3110</v>
      </c>
      <c r="C120" t="s">
        <v>690</v>
      </c>
    </row>
    <row r="121" spans="2:3" x14ac:dyDescent="0.35">
      <c r="B121">
        <v>3111</v>
      </c>
      <c r="C121" t="s">
        <v>691</v>
      </c>
    </row>
    <row r="122" spans="2:3" x14ac:dyDescent="0.35">
      <c r="B122">
        <v>3112</v>
      </c>
      <c r="C122" t="s">
        <v>692</v>
      </c>
    </row>
    <row r="123" spans="2:3" x14ac:dyDescent="0.35">
      <c r="B123">
        <v>3113</v>
      </c>
      <c r="C123" t="s">
        <v>693</v>
      </c>
    </row>
    <row r="124" spans="2:3" x14ac:dyDescent="0.35">
      <c r="B124">
        <v>3114</v>
      </c>
      <c r="C124" t="s">
        <v>694</v>
      </c>
    </row>
    <row r="125" spans="2:3" x14ac:dyDescent="0.35">
      <c r="B125">
        <v>3115</v>
      </c>
      <c r="C125" t="s">
        <v>695</v>
      </c>
    </row>
    <row r="126" spans="2:3" x14ac:dyDescent="0.35">
      <c r="B126">
        <v>3116</v>
      </c>
      <c r="C126" t="s">
        <v>696</v>
      </c>
    </row>
    <row r="127" spans="2:3" x14ac:dyDescent="0.35">
      <c r="B127">
        <v>3117</v>
      </c>
      <c r="C127" t="s">
        <v>697</v>
      </c>
    </row>
    <row r="128" spans="2:3" x14ac:dyDescent="0.35">
      <c r="B128">
        <v>3118</v>
      </c>
      <c r="C128" t="s">
        <v>698</v>
      </c>
    </row>
    <row r="129" spans="2:3" x14ac:dyDescent="0.35">
      <c r="B129">
        <v>3119</v>
      </c>
      <c r="C129" t="s">
        <v>699</v>
      </c>
    </row>
    <row r="130" spans="2:3" x14ac:dyDescent="0.35">
      <c r="B130">
        <v>3120</v>
      </c>
      <c r="C130" t="s">
        <v>700</v>
      </c>
    </row>
    <row r="131" spans="2:3" x14ac:dyDescent="0.35">
      <c r="B131">
        <v>3121</v>
      </c>
      <c r="C131" t="s">
        <v>701</v>
      </c>
    </row>
    <row r="132" spans="2:3" x14ac:dyDescent="0.35">
      <c r="B132">
        <v>3122</v>
      </c>
      <c r="C132" t="s">
        <v>702</v>
      </c>
    </row>
    <row r="133" spans="2:3" x14ac:dyDescent="0.35">
      <c r="B133">
        <v>3123</v>
      </c>
      <c r="C133" t="s">
        <v>703</v>
      </c>
    </row>
    <row r="134" spans="2:3" x14ac:dyDescent="0.35">
      <c r="B134">
        <v>3124</v>
      </c>
      <c r="C134" t="s">
        <v>704</v>
      </c>
    </row>
    <row r="135" spans="2:3" x14ac:dyDescent="0.35">
      <c r="B135">
        <v>3125</v>
      </c>
      <c r="C135" t="s">
        <v>705</v>
      </c>
    </row>
    <row r="136" spans="2:3" x14ac:dyDescent="0.35">
      <c r="B136">
        <v>3126</v>
      </c>
      <c r="C136" t="s">
        <v>706</v>
      </c>
    </row>
    <row r="137" spans="2:3" x14ac:dyDescent="0.35">
      <c r="B137">
        <v>3127</v>
      </c>
      <c r="C137" t="s">
        <v>707</v>
      </c>
    </row>
    <row r="138" spans="2:3" x14ac:dyDescent="0.35">
      <c r="B138">
        <v>3128</v>
      </c>
      <c r="C138" t="s">
        <v>708</v>
      </c>
    </row>
    <row r="139" spans="2:3" x14ac:dyDescent="0.35">
      <c r="B139">
        <v>3129</v>
      </c>
      <c r="C139" t="s">
        <v>709</v>
      </c>
    </row>
    <row r="140" spans="2:3" x14ac:dyDescent="0.35">
      <c r="B140">
        <v>3130</v>
      </c>
      <c r="C140" t="s">
        <v>710</v>
      </c>
    </row>
    <row r="141" spans="2:3" x14ac:dyDescent="0.35">
      <c r="B141">
        <v>3131</v>
      </c>
      <c r="C141" t="s">
        <v>711</v>
      </c>
    </row>
    <row r="142" spans="2:3" x14ac:dyDescent="0.35">
      <c r="B142">
        <v>3132</v>
      </c>
      <c r="C142" t="s">
        <v>712</v>
      </c>
    </row>
    <row r="143" spans="2:3" x14ac:dyDescent="0.35">
      <c r="B143">
        <v>3133</v>
      </c>
      <c r="C143" t="s">
        <v>713</v>
      </c>
    </row>
    <row r="144" spans="2:3" x14ac:dyDescent="0.35">
      <c r="B144">
        <v>3134</v>
      </c>
      <c r="C144" t="s">
        <v>714</v>
      </c>
    </row>
    <row r="145" spans="2:3" x14ac:dyDescent="0.35">
      <c r="B145">
        <v>3135</v>
      </c>
      <c r="C145" t="s">
        <v>715</v>
      </c>
    </row>
    <row r="146" spans="2:3" x14ac:dyDescent="0.35">
      <c r="B146">
        <v>3136</v>
      </c>
      <c r="C146" t="s">
        <v>716</v>
      </c>
    </row>
    <row r="147" spans="2:3" x14ac:dyDescent="0.35">
      <c r="B147">
        <v>3137</v>
      </c>
      <c r="C147" t="s">
        <v>717</v>
      </c>
    </row>
    <row r="148" spans="2:3" x14ac:dyDescent="0.35">
      <c r="B148">
        <v>3138</v>
      </c>
      <c r="C148" t="s">
        <v>718</v>
      </c>
    </row>
    <row r="149" spans="2:3" x14ac:dyDescent="0.35">
      <c r="B149">
        <v>3139</v>
      </c>
      <c r="C149" t="s">
        <v>719</v>
      </c>
    </row>
    <row r="150" spans="2:3" x14ac:dyDescent="0.35">
      <c r="B150">
        <v>3140</v>
      </c>
      <c r="C150" t="s">
        <v>720</v>
      </c>
    </row>
    <row r="151" spans="2:3" x14ac:dyDescent="0.35">
      <c r="B151">
        <v>3141</v>
      </c>
      <c r="C151" t="s">
        <v>721</v>
      </c>
    </row>
    <row r="152" spans="2:3" x14ac:dyDescent="0.35">
      <c r="B152">
        <v>3142</v>
      </c>
      <c r="C152" t="s">
        <v>722</v>
      </c>
    </row>
    <row r="153" spans="2:3" x14ac:dyDescent="0.35">
      <c r="B153">
        <v>3143</v>
      </c>
      <c r="C153" t="s">
        <v>723</v>
      </c>
    </row>
    <row r="154" spans="2:3" x14ac:dyDescent="0.35">
      <c r="B154">
        <v>3144</v>
      </c>
      <c r="C154" t="s">
        <v>724</v>
      </c>
    </row>
    <row r="155" spans="2:3" x14ac:dyDescent="0.35">
      <c r="B155">
        <v>3145</v>
      </c>
      <c r="C155" t="s">
        <v>725</v>
      </c>
    </row>
    <row r="156" spans="2:3" x14ac:dyDescent="0.35">
      <c r="B156">
        <v>3146</v>
      </c>
      <c r="C156" t="s">
        <v>726</v>
      </c>
    </row>
    <row r="157" spans="2:3" x14ac:dyDescent="0.35">
      <c r="B157">
        <v>3147</v>
      </c>
      <c r="C157" t="s">
        <v>727</v>
      </c>
    </row>
    <row r="158" spans="2:3" x14ac:dyDescent="0.35">
      <c r="B158">
        <v>3148</v>
      </c>
      <c r="C158" t="s">
        <v>728</v>
      </c>
    </row>
    <row r="159" spans="2:3" x14ac:dyDescent="0.35">
      <c r="B159">
        <v>3149</v>
      </c>
      <c r="C159" t="s">
        <v>729</v>
      </c>
    </row>
    <row r="160" spans="2:3" x14ac:dyDescent="0.35">
      <c r="B160">
        <v>3150</v>
      </c>
      <c r="C160" t="s">
        <v>730</v>
      </c>
    </row>
    <row r="161" spans="2:3" x14ac:dyDescent="0.35">
      <c r="B161">
        <v>3151</v>
      </c>
      <c r="C161" t="s">
        <v>731</v>
      </c>
    </row>
    <row r="162" spans="2:3" x14ac:dyDescent="0.35">
      <c r="B162">
        <v>3152</v>
      </c>
      <c r="C162" t="s">
        <v>730</v>
      </c>
    </row>
    <row r="163" spans="2:3" x14ac:dyDescent="0.35">
      <c r="B163">
        <v>3153</v>
      </c>
      <c r="C163" t="s">
        <v>732</v>
      </c>
    </row>
    <row r="164" spans="2:3" x14ac:dyDescent="0.35">
      <c r="B164">
        <v>3154</v>
      </c>
      <c r="C164" t="s">
        <v>733</v>
      </c>
    </row>
    <row r="165" spans="2:3" x14ac:dyDescent="0.35">
      <c r="B165">
        <v>3155</v>
      </c>
      <c r="C165" t="s">
        <v>734</v>
      </c>
    </row>
    <row r="166" spans="2:3" x14ac:dyDescent="0.35">
      <c r="B166">
        <v>3156</v>
      </c>
      <c r="C166" t="s">
        <v>735</v>
      </c>
    </row>
    <row r="167" spans="2:3" x14ac:dyDescent="0.35">
      <c r="B167">
        <v>3157</v>
      </c>
      <c r="C167" t="s">
        <v>736</v>
      </c>
    </row>
    <row r="168" spans="2:3" x14ac:dyDescent="0.35">
      <c r="B168">
        <v>3158</v>
      </c>
      <c r="C168" t="s">
        <v>737</v>
      </c>
    </row>
    <row r="169" spans="2:3" x14ac:dyDescent="0.35">
      <c r="B169">
        <v>3159</v>
      </c>
      <c r="C169" t="s">
        <v>738</v>
      </c>
    </row>
    <row r="170" spans="2:3" x14ac:dyDescent="0.35">
      <c r="B170">
        <v>3160</v>
      </c>
      <c r="C170" t="s">
        <v>739</v>
      </c>
    </row>
    <row r="171" spans="2:3" x14ac:dyDescent="0.35">
      <c r="B171">
        <v>3161</v>
      </c>
      <c r="C171" t="s">
        <v>740</v>
      </c>
    </row>
    <row r="172" spans="2:3" x14ac:dyDescent="0.35">
      <c r="B172">
        <v>3162</v>
      </c>
      <c r="C172" t="s">
        <v>741</v>
      </c>
    </row>
    <row r="173" spans="2:3" x14ac:dyDescent="0.35">
      <c r="B173">
        <v>3163</v>
      </c>
      <c r="C173" t="s">
        <v>742</v>
      </c>
    </row>
    <row r="174" spans="2:3" x14ac:dyDescent="0.35">
      <c r="B174">
        <v>3164</v>
      </c>
      <c r="C174" t="s">
        <v>743</v>
      </c>
    </row>
    <row r="175" spans="2:3" x14ac:dyDescent="0.35">
      <c r="B175">
        <v>3165</v>
      </c>
      <c r="C175" t="s">
        <v>744</v>
      </c>
    </row>
    <row r="176" spans="2:3" x14ac:dyDescent="0.35">
      <c r="B176">
        <v>3166</v>
      </c>
      <c r="C176" t="s">
        <v>745</v>
      </c>
    </row>
    <row r="177" spans="2:3" x14ac:dyDescent="0.35">
      <c r="B177">
        <v>3167</v>
      </c>
      <c r="C177" t="s">
        <v>746</v>
      </c>
    </row>
    <row r="178" spans="2:3" x14ac:dyDescent="0.35">
      <c r="B178">
        <v>3168</v>
      </c>
      <c r="C178" t="s">
        <v>747</v>
      </c>
    </row>
    <row r="179" spans="2:3" x14ac:dyDescent="0.35">
      <c r="B179">
        <v>3169</v>
      </c>
      <c r="C179" t="s">
        <v>748</v>
      </c>
    </row>
    <row r="180" spans="2:3" x14ac:dyDescent="0.35">
      <c r="B180">
        <v>3170</v>
      </c>
      <c r="C180" t="s">
        <v>749</v>
      </c>
    </row>
    <row r="181" spans="2:3" x14ac:dyDescent="0.35">
      <c r="B181">
        <v>3171</v>
      </c>
      <c r="C181" t="s">
        <v>750</v>
      </c>
    </row>
    <row r="182" spans="2:3" x14ac:dyDescent="0.35">
      <c r="B182">
        <v>3172</v>
      </c>
      <c r="C182" t="s">
        <v>751</v>
      </c>
    </row>
    <row r="183" spans="2:3" x14ac:dyDescent="0.35">
      <c r="B183">
        <v>3173</v>
      </c>
      <c r="C183" t="s">
        <v>752</v>
      </c>
    </row>
    <row r="184" spans="2:3" x14ac:dyDescent="0.35">
      <c r="B184">
        <v>3174</v>
      </c>
      <c r="C184" t="s">
        <v>753</v>
      </c>
    </row>
    <row r="185" spans="2:3" x14ac:dyDescent="0.35">
      <c r="B185">
        <v>3175</v>
      </c>
      <c r="C185" t="s">
        <v>754</v>
      </c>
    </row>
    <row r="186" spans="2:3" x14ac:dyDescent="0.35">
      <c r="B186">
        <v>3176</v>
      </c>
      <c r="C186" t="s">
        <v>755</v>
      </c>
    </row>
    <row r="187" spans="2:3" x14ac:dyDescent="0.35">
      <c r="B187">
        <v>3177</v>
      </c>
      <c r="C187" t="s">
        <v>756</v>
      </c>
    </row>
    <row r="188" spans="2:3" x14ac:dyDescent="0.35">
      <c r="B188">
        <v>3178</v>
      </c>
      <c r="C188" t="s">
        <v>757</v>
      </c>
    </row>
    <row r="189" spans="2:3" x14ac:dyDescent="0.35">
      <c r="B189">
        <v>3179</v>
      </c>
      <c r="C189" t="s">
        <v>758</v>
      </c>
    </row>
    <row r="190" spans="2:3" x14ac:dyDescent="0.35">
      <c r="B190">
        <v>3180</v>
      </c>
      <c r="C190" t="s">
        <v>759</v>
      </c>
    </row>
    <row r="191" spans="2:3" x14ac:dyDescent="0.35">
      <c r="B191">
        <v>3181</v>
      </c>
      <c r="C191" t="s">
        <v>760</v>
      </c>
    </row>
    <row r="192" spans="2:3" x14ac:dyDescent="0.35">
      <c r="B192">
        <v>3182</v>
      </c>
      <c r="C192" t="s">
        <v>761</v>
      </c>
    </row>
    <row r="193" spans="2:3" x14ac:dyDescent="0.35">
      <c r="B193">
        <v>3183</v>
      </c>
      <c r="C193" t="s">
        <v>762</v>
      </c>
    </row>
    <row r="194" spans="2:3" x14ac:dyDescent="0.35">
      <c r="B194">
        <v>3184</v>
      </c>
      <c r="C194" t="s">
        <v>763</v>
      </c>
    </row>
    <row r="195" spans="2:3" x14ac:dyDescent="0.35">
      <c r="B195">
        <v>3185</v>
      </c>
      <c r="C195" t="s">
        <v>764</v>
      </c>
    </row>
    <row r="196" spans="2:3" x14ac:dyDescent="0.35">
      <c r="B196">
        <v>3186</v>
      </c>
      <c r="C196" t="s">
        <v>765</v>
      </c>
    </row>
    <row r="197" spans="2:3" x14ac:dyDescent="0.35">
      <c r="B197">
        <v>3187</v>
      </c>
      <c r="C197" t="s">
        <v>766</v>
      </c>
    </row>
    <row r="198" spans="2:3" x14ac:dyDescent="0.35">
      <c r="B198">
        <v>3188</v>
      </c>
      <c r="C198" t="s">
        <v>767</v>
      </c>
    </row>
    <row r="199" spans="2:3" x14ac:dyDescent="0.35">
      <c r="B199">
        <v>3189</v>
      </c>
      <c r="C199" t="s">
        <v>768</v>
      </c>
    </row>
    <row r="200" spans="2:3" x14ac:dyDescent="0.35">
      <c r="B200">
        <v>3190</v>
      </c>
      <c r="C200" t="s">
        <v>581</v>
      </c>
    </row>
    <row r="201" spans="2:3" x14ac:dyDescent="0.35">
      <c r="B201">
        <v>3191</v>
      </c>
      <c r="C201" t="s">
        <v>769</v>
      </c>
    </row>
    <row r="203" spans="2:3" x14ac:dyDescent="0.35">
      <c r="B203">
        <v>4001</v>
      </c>
      <c r="C203" t="s">
        <v>770</v>
      </c>
    </row>
    <row r="204" spans="2:3" x14ac:dyDescent="0.35">
      <c r="B204">
        <v>4002</v>
      </c>
      <c r="C204" t="s">
        <v>771</v>
      </c>
    </row>
    <row r="205" spans="2:3" x14ac:dyDescent="0.35">
      <c r="B205">
        <v>4003</v>
      </c>
      <c r="C205" t="s">
        <v>19</v>
      </c>
    </row>
    <row r="206" spans="2:3" x14ac:dyDescent="0.35">
      <c r="B206">
        <v>4004</v>
      </c>
      <c r="C206" t="s">
        <v>3</v>
      </c>
    </row>
    <row r="207" spans="2:3" x14ac:dyDescent="0.35">
      <c r="B207">
        <v>4005</v>
      </c>
      <c r="C207" t="s">
        <v>587</v>
      </c>
    </row>
    <row r="208" spans="2:3" x14ac:dyDescent="0.35">
      <c r="B208">
        <v>4006</v>
      </c>
      <c r="C208" t="s">
        <v>772</v>
      </c>
    </row>
    <row r="209" spans="2:3" x14ac:dyDescent="0.35">
      <c r="B209">
        <v>4007</v>
      </c>
      <c r="C209" t="s">
        <v>589</v>
      </c>
    </row>
    <row r="210" spans="2:3" x14ac:dyDescent="0.35">
      <c r="B210">
        <v>4008</v>
      </c>
      <c r="C210" t="s">
        <v>590</v>
      </c>
    </row>
    <row r="211" spans="2:3" x14ac:dyDescent="0.35">
      <c r="B211">
        <v>4009</v>
      </c>
      <c r="C211" t="s">
        <v>591</v>
      </c>
    </row>
    <row r="212" spans="2:3" x14ac:dyDescent="0.35">
      <c r="B212">
        <v>4010</v>
      </c>
      <c r="C212" t="s">
        <v>592</v>
      </c>
    </row>
    <row r="213" spans="2:3" x14ac:dyDescent="0.35">
      <c r="B213">
        <v>4011</v>
      </c>
      <c r="C213" t="s">
        <v>593</v>
      </c>
    </row>
    <row r="214" spans="2:3" x14ac:dyDescent="0.35">
      <c r="B214">
        <v>4012</v>
      </c>
      <c r="C214" t="s">
        <v>594</v>
      </c>
    </row>
    <row r="215" spans="2:3" x14ac:dyDescent="0.35">
      <c r="B215">
        <v>4013</v>
      </c>
      <c r="C215" t="s">
        <v>595</v>
      </c>
    </row>
    <row r="216" spans="2:3" x14ac:dyDescent="0.35">
      <c r="B216">
        <v>4014</v>
      </c>
      <c r="C216" t="s">
        <v>596</v>
      </c>
    </row>
    <row r="217" spans="2:3" x14ac:dyDescent="0.35">
      <c r="B217">
        <v>4015</v>
      </c>
      <c r="C217" t="s">
        <v>597</v>
      </c>
    </row>
    <row r="218" spans="2:3" x14ac:dyDescent="0.35">
      <c r="B218">
        <v>4016</v>
      </c>
      <c r="C218" t="s">
        <v>598</v>
      </c>
    </row>
    <row r="219" spans="2:3" x14ac:dyDescent="0.35">
      <c r="B219">
        <v>4017</v>
      </c>
      <c r="C219" t="s">
        <v>599</v>
      </c>
    </row>
    <row r="220" spans="2:3" x14ac:dyDescent="0.35">
      <c r="B220">
        <v>4018</v>
      </c>
      <c r="C220" t="s">
        <v>600</v>
      </c>
    </row>
    <row r="221" spans="2:3" x14ac:dyDescent="0.35">
      <c r="B221">
        <v>4019</v>
      </c>
      <c r="C221" t="s">
        <v>601</v>
      </c>
    </row>
    <row r="222" spans="2:3" x14ac:dyDescent="0.35">
      <c r="B222">
        <v>4020</v>
      </c>
      <c r="C222" t="s">
        <v>602</v>
      </c>
    </row>
    <row r="223" spans="2:3" x14ac:dyDescent="0.35">
      <c r="B223">
        <v>4021</v>
      </c>
      <c r="C223" t="s">
        <v>603</v>
      </c>
    </row>
    <row r="224" spans="2:3" x14ac:dyDescent="0.35">
      <c r="B224">
        <v>4022</v>
      </c>
      <c r="C224" t="s">
        <v>604</v>
      </c>
    </row>
    <row r="225" spans="2:3" x14ac:dyDescent="0.35">
      <c r="B225">
        <v>4023</v>
      </c>
      <c r="C225" t="s">
        <v>605</v>
      </c>
    </row>
    <row r="226" spans="2:3" x14ac:dyDescent="0.35">
      <c r="B226">
        <v>4024</v>
      </c>
      <c r="C226" t="s">
        <v>606</v>
      </c>
    </row>
    <row r="227" spans="2:3" x14ac:dyDescent="0.35">
      <c r="B227">
        <v>4025</v>
      </c>
      <c r="C227" t="s">
        <v>607</v>
      </c>
    </row>
    <row r="228" spans="2:3" x14ac:dyDescent="0.35">
      <c r="B228">
        <v>4026</v>
      </c>
      <c r="C228" t="s">
        <v>608</v>
      </c>
    </row>
    <row r="229" spans="2:3" x14ac:dyDescent="0.35">
      <c r="B229">
        <v>4027</v>
      </c>
      <c r="C229" t="s">
        <v>609</v>
      </c>
    </row>
    <row r="230" spans="2:3" x14ac:dyDescent="0.35">
      <c r="B230">
        <v>4028</v>
      </c>
      <c r="C230" t="s">
        <v>773</v>
      </c>
    </row>
    <row r="231" spans="2:3" x14ac:dyDescent="0.35">
      <c r="B231">
        <v>4029</v>
      </c>
      <c r="C231" t="s">
        <v>610</v>
      </c>
    </row>
    <row r="232" spans="2:3" x14ac:dyDescent="0.35">
      <c r="B232">
        <v>4030</v>
      </c>
      <c r="C232" t="s">
        <v>611</v>
      </c>
    </row>
    <row r="233" spans="2:3" x14ac:dyDescent="0.35">
      <c r="B233">
        <v>4031</v>
      </c>
      <c r="C233" t="s">
        <v>612</v>
      </c>
    </row>
    <row r="234" spans="2:3" x14ac:dyDescent="0.35">
      <c r="B234">
        <v>4032</v>
      </c>
      <c r="C234" t="s">
        <v>561</v>
      </c>
    </row>
    <row r="235" spans="2:3" x14ac:dyDescent="0.35">
      <c r="B235">
        <v>4033</v>
      </c>
      <c r="C235" t="s">
        <v>613</v>
      </c>
    </row>
    <row r="236" spans="2:3" x14ac:dyDescent="0.35">
      <c r="B236">
        <v>4034</v>
      </c>
      <c r="C236" t="s">
        <v>416</v>
      </c>
    </row>
    <row r="237" spans="2:3" x14ac:dyDescent="0.35">
      <c r="B237">
        <v>4035</v>
      </c>
      <c r="C237" t="s">
        <v>614</v>
      </c>
    </row>
    <row r="238" spans="2:3" x14ac:dyDescent="0.35">
      <c r="B238">
        <v>4036</v>
      </c>
      <c r="C238" t="s">
        <v>774</v>
      </c>
    </row>
    <row r="239" spans="2:3" x14ac:dyDescent="0.35">
      <c r="B239">
        <v>4037</v>
      </c>
      <c r="C239" t="s">
        <v>615</v>
      </c>
    </row>
    <row r="240" spans="2:3" x14ac:dyDescent="0.35">
      <c r="B240">
        <v>4038</v>
      </c>
      <c r="C240" t="s">
        <v>616</v>
      </c>
    </row>
    <row r="241" spans="2:3" x14ac:dyDescent="0.35">
      <c r="B241">
        <v>4039</v>
      </c>
      <c r="C241" t="s">
        <v>775</v>
      </c>
    </row>
    <row r="242" spans="2:3" x14ac:dyDescent="0.35">
      <c r="B242">
        <v>4040</v>
      </c>
      <c r="C242" t="s">
        <v>618</v>
      </c>
    </row>
    <row r="243" spans="2:3" x14ac:dyDescent="0.35">
      <c r="B243">
        <v>4041</v>
      </c>
      <c r="C243" t="s">
        <v>619</v>
      </c>
    </row>
    <row r="244" spans="2:3" x14ac:dyDescent="0.35">
      <c r="B244">
        <v>4042</v>
      </c>
      <c r="C244" t="s">
        <v>620</v>
      </c>
    </row>
    <row r="245" spans="2:3" x14ac:dyDescent="0.35">
      <c r="B245">
        <v>4043</v>
      </c>
      <c r="C245" t="s">
        <v>621</v>
      </c>
    </row>
    <row r="246" spans="2:3" x14ac:dyDescent="0.35">
      <c r="B246">
        <v>4044</v>
      </c>
      <c r="C246" t="s">
        <v>622</v>
      </c>
    </row>
    <row r="247" spans="2:3" x14ac:dyDescent="0.35">
      <c r="B247">
        <v>4045</v>
      </c>
      <c r="C247" t="s">
        <v>623</v>
      </c>
    </row>
    <row r="248" spans="2:3" x14ac:dyDescent="0.35">
      <c r="B248">
        <v>4046</v>
      </c>
      <c r="C248" t="s">
        <v>624</v>
      </c>
    </row>
    <row r="249" spans="2:3" x14ac:dyDescent="0.35">
      <c r="B249">
        <v>4047</v>
      </c>
      <c r="C249" t="s">
        <v>625</v>
      </c>
    </row>
    <row r="250" spans="2:3" x14ac:dyDescent="0.35">
      <c r="B250">
        <v>4048</v>
      </c>
      <c r="C250" t="s">
        <v>626</v>
      </c>
    </row>
    <row r="251" spans="2:3" x14ac:dyDescent="0.35">
      <c r="B251">
        <v>4049</v>
      </c>
      <c r="C251" t="s">
        <v>627</v>
      </c>
    </row>
    <row r="252" spans="2:3" x14ac:dyDescent="0.35">
      <c r="B252">
        <v>4050</v>
      </c>
      <c r="C252" t="s">
        <v>628</v>
      </c>
    </row>
    <row r="253" spans="2:3" x14ac:dyDescent="0.35">
      <c r="B253">
        <v>4051</v>
      </c>
      <c r="C253" t="s">
        <v>629</v>
      </c>
    </row>
    <row r="254" spans="2:3" x14ac:dyDescent="0.35">
      <c r="B254">
        <v>4052</v>
      </c>
      <c r="C254" t="s">
        <v>630</v>
      </c>
    </row>
    <row r="255" spans="2:3" x14ac:dyDescent="0.35">
      <c r="B255">
        <v>4053</v>
      </c>
      <c r="C255" t="s">
        <v>631</v>
      </c>
    </row>
    <row r="256" spans="2:3" x14ac:dyDescent="0.35">
      <c r="B256">
        <v>4054</v>
      </c>
      <c r="C256" t="s">
        <v>632</v>
      </c>
    </row>
    <row r="257" spans="2:3" x14ac:dyDescent="0.35">
      <c r="B257">
        <v>4055</v>
      </c>
      <c r="C257" t="s">
        <v>633</v>
      </c>
    </row>
    <row r="258" spans="2:3" x14ac:dyDescent="0.35">
      <c r="B258">
        <v>4056</v>
      </c>
      <c r="C258" t="s">
        <v>634</v>
      </c>
    </row>
    <row r="259" spans="2:3" x14ac:dyDescent="0.35">
      <c r="B259">
        <v>4057</v>
      </c>
      <c r="C259" t="s">
        <v>776</v>
      </c>
    </row>
    <row r="260" spans="2:3" x14ac:dyDescent="0.35">
      <c r="B260">
        <v>4058</v>
      </c>
      <c r="C260" t="s">
        <v>777</v>
      </c>
    </row>
    <row r="261" spans="2:3" x14ac:dyDescent="0.35">
      <c r="B261">
        <v>4059</v>
      </c>
      <c r="C261" t="s">
        <v>637</v>
      </c>
    </row>
    <row r="262" spans="2:3" x14ac:dyDescent="0.35">
      <c r="B262">
        <v>4060</v>
      </c>
      <c r="C262" t="s">
        <v>778</v>
      </c>
    </row>
    <row r="263" spans="2:3" x14ac:dyDescent="0.35">
      <c r="B263">
        <v>4061</v>
      </c>
      <c r="C263" t="s">
        <v>779</v>
      </c>
    </row>
    <row r="264" spans="2:3" x14ac:dyDescent="0.35">
      <c r="B264">
        <v>4062</v>
      </c>
      <c r="C264" t="s">
        <v>780</v>
      </c>
    </row>
    <row r="265" spans="2:3" x14ac:dyDescent="0.35">
      <c r="B265">
        <v>4063</v>
      </c>
      <c r="C265" t="s">
        <v>781</v>
      </c>
    </row>
    <row r="266" spans="2:3" x14ac:dyDescent="0.35">
      <c r="B266">
        <v>4064</v>
      </c>
      <c r="C266" t="s">
        <v>782</v>
      </c>
    </row>
    <row r="267" spans="2:3" x14ac:dyDescent="0.35">
      <c r="B267">
        <v>4065</v>
      </c>
      <c r="C267" t="s">
        <v>639</v>
      </c>
    </row>
    <row r="268" spans="2:3" x14ac:dyDescent="0.35">
      <c r="B268">
        <v>4066</v>
      </c>
      <c r="C268" t="s">
        <v>640</v>
      </c>
    </row>
    <row r="269" spans="2:3" x14ac:dyDescent="0.35">
      <c r="B269">
        <v>4067</v>
      </c>
      <c r="C269" t="s">
        <v>641</v>
      </c>
    </row>
    <row r="270" spans="2:3" x14ac:dyDescent="0.35">
      <c r="B270">
        <v>4068</v>
      </c>
      <c r="C270" t="s">
        <v>642</v>
      </c>
    </row>
    <row r="271" spans="2:3" x14ac:dyDescent="0.35">
      <c r="B271">
        <v>4069</v>
      </c>
      <c r="C271" t="s">
        <v>643</v>
      </c>
    </row>
    <row r="272" spans="2:3" x14ac:dyDescent="0.35">
      <c r="B272">
        <v>4070</v>
      </c>
      <c r="C272" t="s">
        <v>644</v>
      </c>
    </row>
    <row r="273" spans="2:3" x14ac:dyDescent="0.35">
      <c r="B273">
        <v>4071</v>
      </c>
      <c r="C273" t="s">
        <v>783</v>
      </c>
    </row>
    <row r="274" spans="2:3" x14ac:dyDescent="0.35">
      <c r="B274">
        <v>4072</v>
      </c>
      <c r="C274" t="s">
        <v>784</v>
      </c>
    </row>
    <row r="275" spans="2:3" x14ac:dyDescent="0.35">
      <c r="B275">
        <v>4073</v>
      </c>
      <c r="C275" t="s">
        <v>645</v>
      </c>
    </row>
    <row r="276" spans="2:3" x14ac:dyDescent="0.35">
      <c r="B276">
        <v>4074</v>
      </c>
      <c r="C276" t="s">
        <v>646</v>
      </c>
    </row>
    <row r="277" spans="2:3" x14ac:dyDescent="0.35">
      <c r="B277">
        <v>4075</v>
      </c>
      <c r="C277" t="s">
        <v>647</v>
      </c>
    </row>
    <row r="278" spans="2:3" x14ac:dyDescent="0.35">
      <c r="B278">
        <v>4076</v>
      </c>
      <c r="C278" t="s">
        <v>648</v>
      </c>
    </row>
    <row r="279" spans="2:3" x14ac:dyDescent="0.35">
      <c r="B279">
        <v>4077</v>
      </c>
      <c r="C279" t="s">
        <v>649</v>
      </c>
    </row>
    <row r="280" spans="2:3" x14ac:dyDescent="0.35">
      <c r="B280">
        <v>4078</v>
      </c>
      <c r="C280" t="s">
        <v>650</v>
      </c>
    </row>
    <row r="281" spans="2:3" x14ac:dyDescent="0.35">
      <c r="B281">
        <v>4079</v>
      </c>
      <c r="C281" t="s">
        <v>651</v>
      </c>
    </row>
    <row r="282" spans="2:3" x14ac:dyDescent="0.35">
      <c r="B282">
        <v>4080</v>
      </c>
      <c r="C282" t="s">
        <v>652</v>
      </c>
    </row>
    <row r="283" spans="2:3" x14ac:dyDescent="0.35">
      <c r="B283">
        <v>4081</v>
      </c>
      <c r="C283" t="s">
        <v>653</v>
      </c>
    </row>
    <row r="284" spans="2:3" x14ac:dyDescent="0.35">
      <c r="B284">
        <v>4082</v>
      </c>
      <c r="C284" t="s">
        <v>654</v>
      </c>
    </row>
    <row r="285" spans="2:3" x14ac:dyDescent="0.35">
      <c r="B285">
        <v>4083</v>
      </c>
      <c r="C285" t="s">
        <v>655</v>
      </c>
    </row>
    <row r="286" spans="2:3" x14ac:dyDescent="0.35">
      <c r="B286">
        <v>4084</v>
      </c>
      <c r="C286" t="s">
        <v>656</v>
      </c>
    </row>
    <row r="287" spans="2:3" x14ac:dyDescent="0.35">
      <c r="B287">
        <v>4085</v>
      </c>
      <c r="C287" t="s">
        <v>657</v>
      </c>
    </row>
    <row r="288" spans="2:3" x14ac:dyDescent="0.35">
      <c r="B288">
        <v>4086</v>
      </c>
      <c r="C288" t="s">
        <v>658</v>
      </c>
    </row>
    <row r="289" spans="2:3" x14ac:dyDescent="0.35">
      <c r="B289">
        <v>4087</v>
      </c>
      <c r="C289" t="s">
        <v>659</v>
      </c>
    </row>
    <row r="290" spans="2:3" x14ac:dyDescent="0.35">
      <c r="B290">
        <v>4088</v>
      </c>
      <c r="C290" t="s">
        <v>660</v>
      </c>
    </row>
    <row r="291" spans="2:3" x14ac:dyDescent="0.35">
      <c r="B291">
        <v>4089</v>
      </c>
      <c r="C291" t="s">
        <v>661</v>
      </c>
    </row>
    <row r="292" spans="2:3" x14ac:dyDescent="0.35">
      <c r="B292">
        <v>4090</v>
      </c>
      <c r="C292" t="s">
        <v>662</v>
      </c>
    </row>
    <row r="293" spans="2:3" x14ac:dyDescent="0.35">
      <c r="B293">
        <v>4091</v>
      </c>
      <c r="C293" t="s">
        <v>663</v>
      </c>
    </row>
    <row r="294" spans="2:3" x14ac:dyDescent="0.35">
      <c r="B294">
        <v>4092</v>
      </c>
      <c r="C294" t="s">
        <v>664</v>
      </c>
    </row>
    <row r="295" spans="2:3" x14ac:dyDescent="0.35">
      <c r="B295">
        <v>4093</v>
      </c>
      <c r="C295" t="s">
        <v>665</v>
      </c>
    </row>
    <row r="296" spans="2:3" x14ac:dyDescent="0.35">
      <c r="B296">
        <v>4094</v>
      </c>
      <c r="C296" t="s">
        <v>666</v>
      </c>
    </row>
    <row r="297" spans="2:3" x14ac:dyDescent="0.35">
      <c r="B297">
        <v>4095</v>
      </c>
      <c r="C297" t="s">
        <v>667</v>
      </c>
    </row>
    <row r="298" spans="2:3" x14ac:dyDescent="0.35">
      <c r="B298">
        <v>4096</v>
      </c>
      <c r="C298" t="s">
        <v>668</v>
      </c>
    </row>
    <row r="299" spans="2:3" x14ac:dyDescent="0.35">
      <c r="B299">
        <v>4097</v>
      </c>
      <c r="C299" t="s">
        <v>669</v>
      </c>
    </row>
    <row r="300" spans="2:3" x14ac:dyDescent="0.35">
      <c r="B300">
        <v>4098</v>
      </c>
      <c r="C300" t="s">
        <v>670</v>
      </c>
    </row>
    <row r="301" spans="2:3" x14ac:dyDescent="0.35">
      <c r="B301">
        <v>4099</v>
      </c>
      <c r="C301" t="s">
        <v>671</v>
      </c>
    </row>
    <row r="302" spans="2:3" x14ac:dyDescent="0.35">
      <c r="B302">
        <v>4100</v>
      </c>
      <c r="C302" t="s">
        <v>672</v>
      </c>
    </row>
    <row r="303" spans="2:3" x14ac:dyDescent="0.35">
      <c r="B303">
        <v>4101</v>
      </c>
      <c r="C303" t="s">
        <v>673</v>
      </c>
    </row>
    <row r="304" spans="2:3" x14ac:dyDescent="0.35">
      <c r="B304">
        <v>4102</v>
      </c>
      <c r="C304" t="s">
        <v>674</v>
      </c>
    </row>
    <row r="305" spans="2:3" x14ac:dyDescent="0.35">
      <c r="B305">
        <v>4103</v>
      </c>
      <c r="C305" t="s">
        <v>675</v>
      </c>
    </row>
    <row r="306" spans="2:3" x14ac:dyDescent="0.35">
      <c r="B306">
        <v>4104</v>
      </c>
      <c r="C306" t="s">
        <v>785</v>
      </c>
    </row>
    <row r="307" spans="2:3" x14ac:dyDescent="0.35">
      <c r="B307">
        <v>4105</v>
      </c>
      <c r="C307" t="s">
        <v>676</v>
      </c>
    </row>
    <row r="308" spans="2:3" x14ac:dyDescent="0.35">
      <c r="B308">
        <v>4106</v>
      </c>
      <c r="C308" t="s">
        <v>678</v>
      </c>
    </row>
    <row r="309" spans="2:3" x14ac:dyDescent="0.35">
      <c r="B309">
        <v>4107</v>
      </c>
      <c r="C309" t="s">
        <v>679</v>
      </c>
    </row>
    <row r="310" spans="2:3" x14ac:dyDescent="0.35">
      <c r="B310">
        <v>4108</v>
      </c>
      <c r="C310" t="s">
        <v>786</v>
      </c>
    </row>
    <row r="311" spans="2:3" x14ac:dyDescent="0.35">
      <c r="B311">
        <v>4109</v>
      </c>
      <c r="C311" t="s">
        <v>787</v>
      </c>
    </row>
    <row r="312" spans="2:3" x14ac:dyDescent="0.35">
      <c r="B312">
        <v>4110</v>
      </c>
      <c r="C312" t="s">
        <v>788</v>
      </c>
    </row>
    <row r="313" spans="2:3" x14ac:dyDescent="0.35">
      <c r="B313">
        <v>4111</v>
      </c>
      <c r="C313" t="s">
        <v>789</v>
      </c>
    </row>
    <row r="314" spans="2:3" x14ac:dyDescent="0.35">
      <c r="B314">
        <v>4112</v>
      </c>
      <c r="C314" t="s">
        <v>790</v>
      </c>
    </row>
    <row r="315" spans="2:3" x14ac:dyDescent="0.35">
      <c r="B315">
        <v>4113</v>
      </c>
      <c r="C315" t="s">
        <v>791</v>
      </c>
    </row>
    <row r="316" spans="2:3" x14ac:dyDescent="0.35">
      <c r="B316">
        <v>4114</v>
      </c>
      <c r="C316" t="s">
        <v>792</v>
      </c>
    </row>
    <row r="317" spans="2:3" x14ac:dyDescent="0.35">
      <c r="B317">
        <v>4115</v>
      </c>
      <c r="C317" t="s">
        <v>686</v>
      </c>
    </row>
    <row r="318" spans="2:3" x14ac:dyDescent="0.35">
      <c r="B318">
        <v>4116</v>
      </c>
      <c r="C318" t="s">
        <v>687</v>
      </c>
    </row>
    <row r="319" spans="2:3" x14ac:dyDescent="0.35">
      <c r="B319">
        <v>4117</v>
      </c>
      <c r="C319" t="s">
        <v>793</v>
      </c>
    </row>
    <row r="320" spans="2:3" x14ac:dyDescent="0.35">
      <c r="B320">
        <v>4118</v>
      </c>
      <c r="C320" t="s">
        <v>794</v>
      </c>
    </row>
    <row r="321" spans="2:3" x14ac:dyDescent="0.35">
      <c r="B321">
        <v>4119</v>
      </c>
      <c r="C321" t="s">
        <v>795</v>
      </c>
    </row>
    <row r="322" spans="2:3" x14ac:dyDescent="0.35">
      <c r="B322">
        <v>4120</v>
      </c>
      <c r="C322" t="s">
        <v>796</v>
      </c>
    </row>
    <row r="323" spans="2:3" x14ac:dyDescent="0.35">
      <c r="B323">
        <v>4121</v>
      </c>
      <c r="C323" t="s">
        <v>797</v>
      </c>
    </row>
    <row r="324" spans="2:3" x14ac:dyDescent="0.35">
      <c r="B324">
        <v>4122</v>
      </c>
      <c r="C324" t="s">
        <v>798</v>
      </c>
    </row>
    <row r="325" spans="2:3" x14ac:dyDescent="0.35">
      <c r="B325">
        <v>4123</v>
      </c>
      <c r="C325" t="s">
        <v>799</v>
      </c>
    </row>
    <row r="326" spans="2:3" x14ac:dyDescent="0.35">
      <c r="B326">
        <v>4124</v>
      </c>
      <c r="C326" t="s">
        <v>800</v>
      </c>
    </row>
    <row r="327" spans="2:3" x14ac:dyDescent="0.35">
      <c r="B327">
        <v>4125</v>
      </c>
      <c r="C327" t="s">
        <v>801</v>
      </c>
    </row>
    <row r="328" spans="2:3" x14ac:dyDescent="0.35">
      <c r="B328">
        <v>4126</v>
      </c>
      <c r="C328" t="s">
        <v>802</v>
      </c>
    </row>
    <row r="329" spans="2:3" x14ac:dyDescent="0.35">
      <c r="B329">
        <v>4127</v>
      </c>
      <c r="C329" t="s">
        <v>803</v>
      </c>
    </row>
    <row r="330" spans="2:3" x14ac:dyDescent="0.35">
      <c r="B330">
        <v>4128</v>
      </c>
      <c r="C330" t="s">
        <v>804</v>
      </c>
    </row>
    <row r="331" spans="2:3" x14ac:dyDescent="0.35">
      <c r="B331">
        <v>4129</v>
      </c>
      <c r="C331" t="s">
        <v>805</v>
      </c>
    </row>
    <row r="332" spans="2:3" x14ac:dyDescent="0.35">
      <c r="B332">
        <v>4130</v>
      </c>
      <c r="C332" t="s">
        <v>806</v>
      </c>
    </row>
    <row r="333" spans="2:3" x14ac:dyDescent="0.35">
      <c r="B333">
        <v>4131</v>
      </c>
      <c r="C333" t="s">
        <v>706</v>
      </c>
    </row>
    <row r="334" spans="2:3" x14ac:dyDescent="0.35">
      <c r="B334">
        <v>4132</v>
      </c>
      <c r="C334" t="s">
        <v>707</v>
      </c>
    </row>
    <row r="335" spans="2:3" x14ac:dyDescent="0.35">
      <c r="B335">
        <v>4133</v>
      </c>
      <c r="C335" t="s">
        <v>807</v>
      </c>
    </row>
    <row r="336" spans="2:3" x14ac:dyDescent="0.35">
      <c r="B336">
        <v>4134</v>
      </c>
      <c r="C336" t="s">
        <v>808</v>
      </c>
    </row>
    <row r="337" spans="2:3" x14ac:dyDescent="0.35">
      <c r="B337">
        <v>4135</v>
      </c>
      <c r="C337" t="s">
        <v>809</v>
      </c>
    </row>
    <row r="338" spans="2:3" x14ac:dyDescent="0.35">
      <c r="B338">
        <v>4136</v>
      </c>
      <c r="C338" t="s">
        <v>810</v>
      </c>
    </row>
    <row r="339" spans="2:3" x14ac:dyDescent="0.35">
      <c r="B339">
        <v>4137</v>
      </c>
      <c r="C339" t="s">
        <v>811</v>
      </c>
    </row>
    <row r="340" spans="2:3" x14ac:dyDescent="0.35">
      <c r="B340">
        <v>4138</v>
      </c>
      <c r="C340" t="s">
        <v>812</v>
      </c>
    </row>
    <row r="341" spans="2:3" x14ac:dyDescent="0.35">
      <c r="B341">
        <v>4139</v>
      </c>
      <c r="C341" t="s">
        <v>813</v>
      </c>
    </row>
    <row r="342" spans="2:3" x14ac:dyDescent="0.35">
      <c r="B342">
        <v>4140</v>
      </c>
      <c r="C342" t="s">
        <v>814</v>
      </c>
    </row>
    <row r="343" spans="2:3" x14ac:dyDescent="0.35">
      <c r="B343">
        <v>4141</v>
      </c>
      <c r="C343" t="s">
        <v>815</v>
      </c>
    </row>
    <row r="344" spans="2:3" x14ac:dyDescent="0.35">
      <c r="B344">
        <v>4142</v>
      </c>
      <c r="C344" t="s">
        <v>816</v>
      </c>
    </row>
    <row r="345" spans="2:3" x14ac:dyDescent="0.35">
      <c r="B345">
        <v>4143</v>
      </c>
      <c r="C345" t="s">
        <v>817</v>
      </c>
    </row>
    <row r="346" spans="2:3" x14ac:dyDescent="0.35">
      <c r="B346">
        <v>4144</v>
      </c>
      <c r="C346" t="s">
        <v>818</v>
      </c>
    </row>
    <row r="347" spans="2:3" x14ac:dyDescent="0.35">
      <c r="B347">
        <v>4145</v>
      </c>
      <c r="C347" t="s">
        <v>819</v>
      </c>
    </row>
    <row r="348" spans="2:3" x14ac:dyDescent="0.35">
      <c r="B348">
        <v>4146</v>
      </c>
      <c r="C348" t="s">
        <v>820</v>
      </c>
    </row>
    <row r="349" spans="2:3" x14ac:dyDescent="0.35">
      <c r="B349">
        <v>4147</v>
      </c>
      <c r="C349" t="s">
        <v>821</v>
      </c>
    </row>
    <row r="350" spans="2:3" x14ac:dyDescent="0.35">
      <c r="B350">
        <v>4148</v>
      </c>
      <c r="C350" t="s">
        <v>822</v>
      </c>
    </row>
    <row r="351" spans="2:3" x14ac:dyDescent="0.35">
      <c r="B351">
        <v>4149</v>
      </c>
      <c r="C351" t="s">
        <v>823</v>
      </c>
    </row>
    <row r="352" spans="2:3" x14ac:dyDescent="0.35">
      <c r="B352">
        <v>4150</v>
      </c>
      <c r="C352" t="s">
        <v>824</v>
      </c>
    </row>
    <row r="353" spans="2:3" x14ac:dyDescent="0.35">
      <c r="B353">
        <v>4151</v>
      </c>
      <c r="C353" t="s">
        <v>825</v>
      </c>
    </row>
    <row r="354" spans="2:3" x14ac:dyDescent="0.35">
      <c r="B354">
        <v>4152</v>
      </c>
      <c r="C354" t="s">
        <v>713</v>
      </c>
    </row>
    <row r="355" spans="2:3" x14ac:dyDescent="0.35">
      <c r="B355">
        <v>4153</v>
      </c>
      <c r="C355" t="s">
        <v>714</v>
      </c>
    </row>
    <row r="356" spans="2:3" x14ac:dyDescent="0.35">
      <c r="B356">
        <v>4154</v>
      </c>
      <c r="C356" t="s">
        <v>715</v>
      </c>
    </row>
    <row r="357" spans="2:3" x14ac:dyDescent="0.35">
      <c r="B357">
        <v>4155</v>
      </c>
      <c r="C357" t="s">
        <v>716</v>
      </c>
    </row>
    <row r="358" spans="2:3" x14ac:dyDescent="0.35">
      <c r="B358">
        <v>4156</v>
      </c>
      <c r="C358" t="s">
        <v>717</v>
      </c>
    </row>
    <row r="359" spans="2:3" x14ac:dyDescent="0.35">
      <c r="B359">
        <v>4157</v>
      </c>
      <c r="C359" t="s">
        <v>718</v>
      </c>
    </row>
    <row r="360" spans="2:3" x14ac:dyDescent="0.35">
      <c r="B360">
        <v>4158</v>
      </c>
      <c r="C360" t="s">
        <v>719</v>
      </c>
    </row>
    <row r="361" spans="2:3" x14ac:dyDescent="0.35">
      <c r="B361">
        <v>4159</v>
      </c>
      <c r="C361" t="s">
        <v>720</v>
      </c>
    </row>
    <row r="362" spans="2:3" x14ac:dyDescent="0.35">
      <c r="B362">
        <v>4160</v>
      </c>
      <c r="C362" t="s">
        <v>721</v>
      </c>
    </row>
    <row r="363" spans="2:3" x14ac:dyDescent="0.35">
      <c r="B363">
        <v>4161</v>
      </c>
      <c r="C363" t="s">
        <v>722</v>
      </c>
    </row>
    <row r="364" spans="2:3" x14ac:dyDescent="0.35">
      <c r="B364">
        <v>4162</v>
      </c>
      <c r="C364" t="s">
        <v>723</v>
      </c>
    </row>
    <row r="365" spans="2:3" x14ac:dyDescent="0.35">
      <c r="B365">
        <v>4163</v>
      </c>
      <c r="C365" t="s">
        <v>724</v>
      </c>
    </row>
    <row r="366" spans="2:3" x14ac:dyDescent="0.35">
      <c r="B366">
        <v>4164</v>
      </c>
      <c r="C366" t="s">
        <v>725</v>
      </c>
    </row>
    <row r="367" spans="2:3" x14ac:dyDescent="0.35">
      <c r="B367">
        <v>4165</v>
      </c>
      <c r="C367" t="s">
        <v>726</v>
      </c>
    </row>
    <row r="368" spans="2:3" x14ac:dyDescent="0.35">
      <c r="B368">
        <v>4166</v>
      </c>
      <c r="C368" t="s">
        <v>727</v>
      </c>
    </row>
    <row r="369" spans="2:3" x14ac:dyDescent="0.35">
      <c r="B369">
        <v>4167</v>
      </c>
      <c r="C369" t="s">
        <v>826</v>
      </c>
    </row>
    <row r="370" spans="2:3" x14ac:dyDescent="0.35">
      <c r="B370">
        <v>4168</v>
      </c>
      <c r="C370" t="s">
        <v>728</v>
      </c>
    </row>
    <row r="371" spans="2:3" x14ac:dyDescent="0.35">
      <c r="B371">
        <v>4169</v>
      </c>
      <c r="C371" t="s">
        <v>729</v>
      </c>
    </row>
    <row r="372" spans="2:3" x14ac:dyDescent="0.35">
      <c r="B372">
        <v>4170</v>
      </c>
      <c r="C372" t="s">
        <v>730</v>
      </c>
    </row>
    <row r="373" spans="2:3" x14ac:dyDescent="0.35">
      <c r="B373">
        <v>4171</v>
      </c>
      <c r="C373" t="s">
        <v>731</v>
      </c>
    </row>
    <row r="374" spans="2:3" x14ac:dyDescent="0.35">
      <c r="B374">
        <v>4172</v>
      </c>
      <c r="C374" t="s">
        <v>730</v>
      </c>
    </row>
    <row r="375" spans="2:3" x14ac:dyDescent="0.35">
      <c r="B375">
        <v>4173</v>
      </c>
      <c r="C375" t="s">
        <v>732</v>
      </c>
    </row>
    <row r="376" spans="2:3" x14ac:dyDescent="0.35">
      <c r="B376">
        <v>4174</v>
      </c>
      <c r="C376" t="s">
        <v>733</v>
      </c>
    </row>
    <row r="377" spans="2:3" x14ac:dyDescent="0.35">
      <c r="B377">
        <v>4175</v>
      </c>
      <c r="C377" t="s">
        <v>734</v>
      </c>
    </row>
    <row r="378" spans="2:3" x14ac:dyDescent="0.35">
      <c r="B378">
        <v>4176</v>
      </c>
      <c r="C378" t="s">
        <v>735</v>
      </c>
    </row>
    <row r="379" spans="2:3" x14ac:dyDescent="0.35">
      <c r="B379">
        <v>4177</v>
      </c>
      <c r="C379" t="s">
        <v>736</v>
      </c>
    </row>
    <row r="380" spans="2:3" x14ac:dyDescent="0.35">
      <c r="B380">
        <v>4178</v>
      </c>
      <c r="C380" t="s">
        <v>737</v>
      </c>
    </row>
    <row r="381" spans="2:3" x14ac:dyDescent="0.35">
      <c r="B381">
        <v>4179</v>
      </c>
      <c r="C381" t="s">
        <v>738</v>
      </c>
    </row>
    <row r="382" spans="2:3" x14ac:dyDescent="0.35">
      <c r="B382">
        <v>4180</v>
      </c>
      <c r="C382" t="s">
        <v>739</v>
      </c>
    </row>
    <row r="383" spans="2:3" x14ac:dyDescent="0.35">
      <c r="B383">
        <v>4181</v>
      </c>
      <c r="C383" t="s">
        <v>740</v>
      </c>
    </row>
    <row r="384" spans="2:3" x14ac:dyDescent="0.35">
      <c r="B384">
        <v>4182</v>
      </c>
      <c r="C384" t="s">
        <v>741</v>
      </c>
    </row>
    <row r="385" spans="2:3" x14ac:dyDescent="0.35">
      <c r="B385">
        <v>4183</v>
      </c>
      <c r="C385" t="s">
        <v>742</v>
      </c>
    </row>
    <row r="386" spans="2:3" x14ac:dyDescent="0.35">
      <c r="B386">
        <v>4184</v>
      </c>
      <c r="C386" t="s">
        <v>743</v>
      </c>
    </row>
    <row r="387" spans="2:3" x14ac:dyDescent="0.35">
      <c r="B387">
        <v>4185</v>
      </c>
      <c r="C387" t="s">
        <v>744</v>
      </c>
    </row>
    <row r="388" spans="2:3" x14ac:dyDescent="0.35">
      <c r="B388">
        <v>4186</v>
      </c>
      <c r="C388" t="s">
        <v>745</v>
      </c>
    </row>
    <row r="389" spans="2:3" x14ac:dyDescent="0.35">
      <c r="B389">
        <v>4187</v>
      </c>
      <c r="C389" t="s">
        <v>746</v>
      </c>
    </row>
    <row r="390" spans="2:3" x14ac:dyDescent="0.35">
      <c r="B390">
        <v>4188</v>
      </c>
      <c r="C390" t="s">
        <v>747</v>
      </c>
    </row>
    <row r="391" spans="2:3" x14ac:dyDescent="0.35">
      <c r="B391">
        <v>4189</v>
      </c>
      <c r="C391" t="s">
        <v>748</v>
      </c>
    </row>
    <row r="392" spans="2:3" x14ac:dyDescent="0.35">
      <c r="B392">
        <v>4190</v>
      </c>
      <c r="C392" t="s">
        <v>749</v>
      </c>
    </row>
    <row r="393" spans="2:3" x14ac:dyDescent="0.35">
      <c r="B393">
        <v>4191</v>
      </c>
      <c r="C393" t="s">
        <v>750</v>
      </c>
    </row>
    <row r="394" spans="2:3" x14ac:dyDescent="0.35">
      <c r="B394">
        <v>4192</v>
      </c>
      <c r="C394" t="s">
        <v>751</v>
      </c>
    </row>
    <row r="395" spans="2:3" x14ac:dyDescent="0.35">
      <c r="B395">
        <v>4193</v>
      </c>
      <c r="C395" t="s">
        <v>752</v>
      </c>
    </row>
    <row r="396" spans="2:3" x14ac:dyDescent="0.35">
      <c r="B396">
        <v>4194</v>
      </c>
      <c r="C396" t="s">
        <v>753</v>
      </c>
    </row>
    <row r="397" spans="2:3" x14ac:dyDescent="0.35">
      <c r="B397">
        <v>4195</v>
      </c>
      <c r="C397" t="s">
        <v>754</v>
      </c>
    </row>
    <row r="398" spans="2:3" x14ac:dyDescent="0.35">
      <c r="B398">
        <v>4196</v>
      </c>
      <c r="C398" t="s">
        <v>755</v>
      </c>
    </row>
    <row r="399" spans="2:3" x14ac:dyDescent="0.35">
      <c r="B399">
        <v>4197</v>
      </c>
      <c r="C399" t="s">
        <v>756</v>
      </c>
    </row>
    <row r="400" spans="2:3" x14ac:dyDescent="0.35">
      <c r="B400">
        <v>4198</v>
      </c>
      <c r="C400" t="s">
        <v>757</v>
      </c>
    </row>
    <row r="401" spans="2:3" x14ac:dyDescent="0.35">
      <c r="B401">
        <v>4199</v>
      </c>
      <c r="C401" t="s">
        <v>758</v>
      </c>
    </row>
    <row r="402" spans="2:3" x14ac:dyDescent="0.35">
      <c r="B402">
        <v>4200</v>
      </c>
      <c r="C402" t="s">
        <v>759</v>
      </c>
    </row>
    <row r="403" spans="2:3" x14ac:dyDescent="0.35">
      <c r="B403">
        <v>4201</v>
      </c>
      <c r="C403" t="s">
        <v>760</v>
      </c>
    </row>
    <row r="404" spans="2:3" x14ac:dyDescent="0.35">
      <c r="B404">
        <v>4202</v>
      </c>
      <c r="C404" t="s">
        <v>761</v>
      </c>
    </row>
    <row r="405" spans="2:3" x14ac:dyDescent="0.35">
      <c r="B405">
        <v>4203</v>
      </c>
      <c r="C405" t="s">
        <v>762</v>
      </c>
    </row>
    <row r="406" spans="2:3" x14ac:dyDescent="0.35">
      <c r="B406">
        <v>4204</v>
      </c>
      <c r="C406" t="s">
        <v>763</v>
      </c>
    </row>
    <row r="407" spans="2:3" x14ac:dyDescent="0.35">
      <c r="B407">
        <v>4205</v>
      </c>
      <c r="C407" t="s">
        <v>764</v>
      </c>
    </row>
    <row r="408" spans="2:3" x14ac:dyDescent="0.35">
      <c r="B408">
        <v>4206</v>
      </c>
      <c r="C408" t="s">
        <v>827</v>
      </c>
    </row>
    <row r="409" spans="2:3" x14ac:dyDescent="0.35">
      <c r="B409">
        <v>4207</v>
      </c>
      <c r="C409" t="s">
        <v>828</v>
      </c>
    </row>
    <row r="410" spans="2:3" x14ac:dyDescent="0.35">
      <c r="B410">
        <v>4208</v>
      </c>
      <c r="C410" t="s">
        <v>765</v>
      </c>
    </row>
    <row r="411" spans="2:3" x14ac:dyDescent="0.35">
      <c r="B411">
        <v>4209</v>
      </c>
      <c r="C411" t="s">
        <v>769</v>
      </c>
    </row>
    <row r="412" spans="2:3" x14ac:dyDescent="0.35">
      <c r="B412">
        <v>4210</v>
      </c>
      <c r="C412" t="s">
        <v>766</v>
      </c>
    </row>
    <row r="413" spans="2:3" x14ac:dyDescent="0.35">
      <c r="B413">
        <v>4211</v>
      </c>
      <c r="C413" t="s">
        <v>767</v>
      </c>
    </row>
    <row r="414" spans="2:3" x14ac:dyDescent="0.35">
      <c r="B414">
        <v>4212</v>
      </c>
      <c r="C414" t="s">
        <v>768</v>
      </c>
    </row>
    <row r="415" spans="2:3" x14ac:dyDescent="0.35">
      <c r="B415">
        <v>4213</v>
      </c>
      <c r="C415"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X p k W E a n f G + m A A A A 9 g A A A B I A H A B D b 2 5 m a W c v U G F j a 2 F n Z S 5 4 b W w g o h g A K K A U A A A A A A A A A A A A A A A A A A A A A A A A A A A A h Y + x D o I w G I R f h X S n L d U Y Q n 7 K Y N w k M S E x r k 2 t 0 A j F 0 E J 5 N w c f y V c Q o 6 i b 4 9 1 9 l 9 z d r z f I x q Y O B t V Z 3 Z o U R Z i i Q B n Z H r U p U 9 S 7 U x i j j M N O y L M o V T D B x i a j 1 S m q n L s k h H j v s V / g t i s J o z Q i h 3 x b y E o 1 I t T G O m G k Q p / W 8 X 8 L c d i / x n C G I 7 b E K x Z j C m Q 2 I d f m C 7 B p 7 z P 9 M W H d 1 6 7 v F L d D W G y A z B L I + w N / A F B L A w Q U A A I A C A C l e m 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p k W C i K R 7 g O A A A A E Q A A A B M A H A B G b 3 J t d W x h c y 9 T Z W N 0 a W 9 u M S 5 t I K I Y A C i g F A A A A A A A A A A A A A A A A A A A A A A A A A A A A C t O T S 7 J z M 9 T C I b Q h t Y A U E s B A i 0 A F A A C A A g A p X p k W E a n f G + m A A A A 9 g A A A B I A A A A A A A A A A A A A A A A A A A A A A E N v b m Z p Z y 9 Q Y W N r Y W d l L n h t b F B L A Q I t A B Q A A g A I A K V 6 Z F g P y u m r p A A A A O k A A A A T A A A A A A A A A A A A A A A A A P I A A A B b Q 2 9 u d G V u d F 9 U e X B l c 1 0 u e G 1 s U E s B A i 0 A F A A C A A g A p X p 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u r T i 0 V g G 5 P m / h J p V S S R s A A A A A A A g A A A A A A A 2 Y A A M A A A A A Q A A A A W l T x O 5 n z v n S m y s C 5 + H b m p g A A A A A E g A A A o A A A A B A A A A C X y 1 k y Z J S I 0 I U m k t A G m D r 8 U A A A A K 0 L U 0 1 g u 1 n T P N h 0 U d O v Q 4 P c Q U m H W a L 9 g I w Y u Z 1 1 s u 6 2 V 9 v e f 3 X o S q O D 6 U F H t t m A M N q 2 + X S p e M h 5 M o t B V d Z D L R s u / K Z H c g n w 7 1 c I E I 5 J V Z m 3 F A A A A O g c K j U X J R j 8 h L W F i F T U I q u 9 S K q t < / D a t a M a s h u p > 
</file>

<file path=customXml/itemProps1.xml><?xml version="1.0" encoding="utf-8"?>
<ds:datastoreItem xmlns:ds="http://schemas.openxmlformats.org/officeDocument/2006/customXml" ds:itemID="{389BE9B8-5FCA-4992-BD75-72390CCDAD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Neonatalvård</vt:lpstr>
      <vt:lpstr>Neovård Lista</vt:lpstr>
      <vt:lpstr>Uppföljning 2 år</vt:lpstr>
      <vt:lpstr>2y Lista</vt:lpstr>
      <vt:lpstr>Uppföljning 5,5 år</vt:lpstr>
      <vt:lpstr>5,5y Lista</vt:lpstr>
      <vt:lpstr>Transport</vt:lpstr>
      <vt:lpstr>trp_lista</vt:lpstr>
      <vt:lpstr>Uppföljning 24 mån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Stellan</dc:creator>
  <cp:lastModifiedBy>Mikael Norman</cp:lastModifiedBy>
  <dcterms:created xsi:type="dcterms:W3CDTF">2019-12-20T14:30:53Z</dcterms:created>
  <dcterms:modified xsi:type="dcterms:W3CDTF">2024-03-26T08:14:00Z</dcterms:modified>
</cp:coreProperties>
</file>